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95" s="1"/>
  <c r="L175"/>
  <c r="L165"/>
  <c r="L176" s="1"/>
  <c r="L156"/>
  <c r="L146"/>
  <c r="L157" s="1"/>
  <c r="L137"/>
  <c r="L127"/>
  <c r="L138" s="1"/>
  <c r="L118"/>
  <c r="L108"/>
  <c r="L119" s="1"/>
  <c r="L99"/>
  <c r="L89"/>
  <c r="L100" s="1"/>
  <c r="L80"/>
  <c r="L70"/>
  <c r="L81" s="1"/>
  <c r="L61"/>
  <c r="L51"/>
  <c r="L62" s="1"/>
  <c r="L42"/>
  <c r="L32"/>
  <c r="L43" s="1"/>
  <c r="L23"/>
  <c r="L13"/>
  <c r="A109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F100" s="1"/>
  <c r="B81"/>
  <c r="A81"/>
  <c r="J80"/>
  <c r="I80"/>
  <c r="H80"/>
  <c r="G80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J62" s="1"/>
  <c r="I51"/>
  <c r="I62" s="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H32"/>
  <c r="H43" s="1"/>
  <c r="G32"/>
  <c r="F32"/>
  <c r="F43" s="1"/>
  <c r="B24"/>
  <c r="A24"/>
  <c r="B14"/>
  <c r="A14"/>
  <c r="G23"/>
  <c r="H23"/>
  <c r="I23"/>
  <c r="J23"/>
  <c r="F23"/>
  <c r="G13"/>
  <c r="H13"/>
  <c r="I13"/>
  <c r="J13"/>
  <c r="F13"/>
  <c r="G62" l="1"/>
  <c r="G81"/>
  <c r="I81"/>
  <c r="L24"/>
  <c r="G43"/>
  <c r="I43"/>
  <c r="H81"/>
  <c r="L196"/>
  <c r="F119"/>
  <c r="F138"/>
  <c r="F157"/>
  <c r="F176"/>
  <c r="F195"/>
  <c r="I24"/>
  <c r="F24"/>
  <c r="J24"/>
  <c r="J196" s="1"/>
  <c r="H24"/>
  <c r="H196" s="1"/>
  <c r="G24"/>
  <c r="G196" l="1"/>
  <c r="I196"/>
  <c r="F196"/>
</calcChain>
</file>

<file path=xl/sharedStrings.xml><?xml version="1.0" encoding="utf-8"?>
<sst xmlns="http://schemas.openxmlformats.org/spreadsheetml/2006/main" count="236" uniqueCount="66">
  <si>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</si>
  <si>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</si>
  <si>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</si>
  <si>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</si>
  <si>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</si>
  <si>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</si>
  <si>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</si>
  <si>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</si>
  <si>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</si>
  <si>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</si>
  <si>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</si>
  <si>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</si>
  <si>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</si>
  <si>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</si>
  <si>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</si>
  <si>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</si>
  <si>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</si>
  <si>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</si>
  <si>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</si>
  <si>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</si>
  <si>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</si>
  <si>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</si>
  <si>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</si>
  <si>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</si>
  <si>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</si>
  <si>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</si>
  <si>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</si>
  <si>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</si>
  <si>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</si>
  <si>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</si>
  <si>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</si>
  <si>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</si>
  <si>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</si>
  <si>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</si>
  <si>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</si>
  <si>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</si>
  <si>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</si>
  <si>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</si>
  <si>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</si>
  <si>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"Гимназия</t>
  </si>
  <si>
    <t>директор</t>
  </si>
  <si>
    <t>Андреева О.А.</t>
  </si>
  <si>
    <t>Хлеб пшеничный</t>
  </si>
  <si>
    <t>ПР</t>
  </si>
  <si>
    <t>Кондитерское изделие</t>
  </si>
  <si>
    <t>Соус болоньезе,макаронные изделия отварные</t>
  </si>
  <si>
    <t>Хлеб пшеничный, масло сливочное</t>
  </si>
  <si>
    <t>Чай с сахаром</t>
  </si>
  <si>
    <t>Каша рисовая молочная с маслом сливочным</t>
  </si>
  <si>
    <t>Чай с сахаром и лимоном</t>
  </si>
  <si>
    <t>Фрукт</t>
  </si>
  <si>
    <t>Каша вязкая молочная из овсяных хлопьев "Геркулес"</t>
  </si>
  <si>
    <t>Яйцо вареное</t>
  </si>
  <si>
    <t>274/202</t>
  </si>
  <si>
    <t>Какао на молоке</t>
  </si>
  <si>
    <t>Хлеб пшеничный, сыр полутвердый</t>
  </si>
  <si>
    <t>Гуляш из курицы, каша гречневая рассыпчатая</t>
  </si>
  <si>
    <t>290/171</t>
  </si>
  <si>
    <t>Напиток кофейный на молоке</t>
  </si>
  <si>
    <t>Запеканка творожная с морковью и повидлом</t>
  </si>
  <si>
    <t>Каша вязкая из смеси круп</t>
  </si>
  <si>
    <t>Шницель из говядиныи мяса птицы с маслом сливочным, овощи запеченные</t>
  </si>
  <si>
    <t>Пудинг из творога (запеченный) с соусом ягодным</t>
  </si>
  <si>
    <t>Фритатта с картофелем и сыром с маслом сливочным, овощи свежие</t>
  </si>
  <si>
    <t>Биточки из курицы с маслом сливочным, каша гречневая рассыпчатая</t>
  </si>
  <si>
    <t>294/171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</si>
</sst>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0" activePane="bottomRight" state="frozen"/>
      <selection pane="topRight" activeCell="E1" sqref="E1"/>
      <selection pane="bottomLeft" activeCell="A6" sqref="A6"/>
      <selection pane="bottomRight" activeCell="O70" sqref="O7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7.399999999999999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17</v>
      </c>
      <c r="I3" s="48">
        <v>4</v>
      </c>
      <c r="J3" s="49">
        <v>2025</v>
      </c>
      <c r="K3" s="50"/>
    </row>
    <row r="4" spans="1:12" ht="13.8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 t="s">
        <v>48</v>
      </c>
      <c r="F6" s="40">
        <v>205</v>
      </c>
      <c r="G6" s="40">
        <v>12.5</v>
      </c>
      <c r="H6" s="40">
        <v>8</v>
      </c>
      <c r="I6" s="40">
        <v>31.5</v>
      </c>
      <c r="J6" s="40">
        <v>230.1</v>
      </c>
      <c r="K6" s="41">
        <v>173</v>
      </c>
      <c r="L6" s="40">
        <v>99.32</v>
      </c>
    </row>
    <row r="7" spans="1:12" ht="14.4">
      <c r="A7" s="23"/>
      <c r="B7" s="15"/>
      <c r="C7" s="11"/>
      <c r="D7" s="6"/>
      <c r="E7" s="42" t="s">
        <v>44</v>
      </c>
      <c r="F7" s="43">
        <v>65</v>
      </c>
      <c r="G7" s="43">
        <v>0.5</v>
      </c>
      <c r="H7" s="43">
        <v>3.4</v>
      </c>
      <c r="I7" s="43">
        <v>17.600000000000001</v>
      </c>
      <c r="J7" s="43">
        <v>152</v>
      </c>
      <c r="K7" s="44"/>
      <c r="L7" s="43"/>
    </row>
    <row r="8" spans="1:12" ht="14.4">
      <c r="A8" s="23"/>
      <c r="B8" s="15"/>
      <c r="C8" s="11"/>
      <c r="D8" s="7" t="s">
        <v>22</v>
      </c>
      <c r="E8" s="42" t="s">
        <v>49</v>
      </c>
      <c r="F8" s="43">
        <v>200</v>
      </c>
      <c r="G8" s="43">
        <v>0.26</v>
      </c>
      <c r="H8" s="43">
        <v>0.03</v>
      </c>
      <c r="I8" s="43">
        <v>11.26</v>
      </c>
      <c r="J8" s="43">
        <v>47.79</v>
      </c>
      <c r="K8" s="44">
        <v>377</v>
      </c>
      <c r="L8" s="43"/>
    </row>
    <row r="9" spans="1:12" ht="14.4">
      <c r="A9" s="23"/>
      <c r="B9" s="15"/>
      <c r="C9" s="11"/>
      <c r="D9" s="7" t="s">
        <v>23</v>
      </c>
      <c r="E9" s="42" t="s">
        <v>46</v>
      </c>
      <c r="F9" s="43">
        <v>40</v>
      </c>
      <c r="G9" s="43">
        <v>2.42</v>
      </c>
      <c r="H9" s="43">
        <v>8.2799999999999994</v>
      </c>
      <c r="I9" s="43">
        <v>14.57</v>
      </c>
      <c r="J9" s="43">
        <v>145.30000000000001</v>
      </c>
      <c r="K9" s="44">
        <v>14</v>
      </c>
      <c r="L9" s="43"/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15.68</v>
      </c>
      <c r="H13" s="19">
        <f t="shared" si="0"/>
        <v>19.71</v>
      </c>
      <c r="I13" s="19">
        <f t="shared" si="0"/>
        <v>74.930000000000007</v>
      </c>
      <c r="J13" s="19">
        <f t="shared" si="0"/>
        <v>575.19000000000005</v>
      </c>
      <c r="K13" s="25"/>
      <c r="L13" s="19">
        <f t="shared" ref="L13" si="1">SUM(L6:L12)</f>
        <v>99.32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510</v>
      </c>
      <c r="G24" s="32">
        <f t="shared" ref="G24:J24" si="4">G13+G23</f>
        <v>15.68</v>
      </c>
      <c r="H24" s="32">
        <f t="shared" si="4"/>
        <v>19.71</v>
      </c>
      <c r="I24" s="32">
        <f t="shared" si="4"/>
        <v>74.930000000000007</v>
      </c>
      <c r="J24" s="32">
        <f t="shared" si="4"/>
        <v>575.19000000000005</v>
      </c>
      <c r="K24" s="32"/>
      <c r="L24" s="32">
        <f t="shared" ref="L24" si="5">L13+L23</f>
        <v>99.32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240</v>
      </c>
      <c r="G25" s="40">
        <v>18.43</v>
      </c>
      <c r="H25" s="40">
        <v>15.1</v>
      </c>
      <c r="I25" s="40">
        <v>37.01</v>
      </c>
      <c r="J25" s="40">
        <v>357.88</v>
      </c>
      <c r="K25" s="41" t="s">
        <v>53</v>
      </c>
      <c r="L25" s="40">
        <v>99.32</v>
      </c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0.2</v>
      </c>
      <c r="H27" s="43">
        <v>0.02</v>
      </c>
      <c r="I27" s="43">
        <v>11.05</v>
      </c>
      <c r="J27" s="43">
        <v>45.41</v>
      </c>
      <c r="K27" s="44">
        <v>375</v>
      </c>
      <c r="L27" s="43"/>
    </row>
    <row r="28" spans="1:12" ht="14.4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2.37</v>
      </c>
      <c r="H28" s="43">
        <v>0.3</v>
      </c>
      <c r="I28" s="43">
        <v>14.49</v>
      </c>
      <c r="J28" s="43">
        <v>70.5</v>
      </c>
      <c r="K28" s="44" t="s">
        <v>43</v>
      </c>
      <c r="L28" s="43"/>
    </row>
    <row r="29" spans="1:12" ht="14.4">
      <c r="A29" s="14"/>
      <c r="B29" s="15"/>
      <c r="C29" s="11"/>
      <c r="D29" s="7" t="s">
        <v>24</v>
      </c>
      <c r="E29" s="42" t="s">
        <v>50</v>
      </c>
      <c r="F29" s="43">
        <v>100</v>
      </c>
      <c r="G29" s="43">
        <v>0.4</v>
      </c>
      <c r="H29" s="43">
        <v>0.3</v>
      </c>
      <c r="I29" s="43">
        <v>10.3</v>
      </c>
      <c r="J29" s="43">
        <v>47</v>
      </c>
      <c r="K29" s="44">
        <v>338</v>
      </c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590</v>
      </c>
      <c r="G32" s="19">
        <f t="shared" ref="G32" si="6">SUM(G25:G31)</f>
        <v>21.4</v>
      </c>
      <c r="H32" s="19">
        <f t="shared" ref="H32" si="7">SUM(H25:H31)</f>
        <v>15.72</v>
      </c>
      <c r="I32" s="19">
        <f t="shared" ref="I32" si="8">SUM(I25:I31)</f>
        <v>72.850000000000009</v>
      </c>
      <c r="J32" s="19">
        <f t="shared" ref="J32:L32" si="9">SUM(J25:J31)</f>
        <v>520.79</v>
      </c>
      <c r="K32" s="25"/>
      <c r="L32" s="19">
        <f t="shared" si="9"/>
        <v>99.32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590</v>
      </c>
      <c r="G43" s="32">
        <f t="shared" ref="G43" si="14">G32+G42</f>
        <v>21.4</v>
      </c>
      <c r="H43" s="32">
        <f t="shared" ref="H43" si="15">H32+H42</f>
        <v>15.72</v>
      </c>
      <c r="I43" s="32">
        <f t="shared" ref="I43" si="16">I32+I42</f>
        <v>72.850000000000009</v>
      </c>
      <c r="J43" s="32">
        <f t="shared" ref="J43:L43" si="17">J32+J42</f>
        <v>520.79</v>
      </c>
      <c r="K43" s="32"/>
      <c r="L43" s="32">
        <f t="shared" si="17"/>
        <v>99.32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150</v>
      </c>
      <c r="G44" s="40">
        <v>5.69</v>
      </c>
      <c r="H44" s="40">
        <v>6.38</v>
      </c>
      <c r="I44" s="40">
        <v>26.61</v>
      </c>
      <c r="J44" s="40">
        <v>144.04</v>
      </c>
      <c r="K44" s="41">
        <v>173</v>
      </c>
      <c r="L44" s="40">
        <v>99.32</v>
      </c>
    </row>
    <row r="45" spans="1:12" ht="14.4">
      <c r="A45" s="23"/>
      <c r="B45" s="15"/>
      <c r="C45" s="11"/>
      <c r="D45" s="6"/>
      <c r="E45" s="42" t="s">
        <v>52</v>
      </c>
      <c r="F45" s="43">
        <v>40</v>
      </c>
      <c r="G45" s="43">
        <v>5.08</v>
      </c>
      <c r="H45" s="43">
        <v>4.5999999999999996</v>
      </c>
      <c r="I45" s="43">
        <v>0.28000000000000003</v>
      </c>
      <c r="J45" s="43">
        <v>62.8</v>
      </c>
      <c r="K45" s="44">
        <v>209</v>
      </c>
      <c r="L45" s="43"/>
    </row>
    <row r="46" spans="1:12" ht="14.4">
      <c r="A46" s="23"/>
      <c r="B46" s="15"/>
      <c r="C46" s="11"/>
      <c r="D46" s="7" t="s">
        <v>22</v>
      </c>
      <c r="E46" s="42" t="s">
        <v>54</v>
      </c>
      <c r="F46" s="43">
        <v>200</v>
      </c>
      <c r="G46" s="43">
        <v>3.87</v>
      </c>
      <c r="H46" s="43">
        <v>3.8</v>
      </c>
      <c r="I46" s="43">
        <v>16.09</v>
      </c>
      <c r="J46" s="43">
        <v>115.45</v>
      </c>
      <c r="K46" s="44">
        <v>382</v>
      </c>
      <c r="L46" s="43"/>
    </row>
    <row r="47" spans="1:12" ht="14.4">
      <c r="A47" s="23"/>
      <c r="B47" s="15"/>
      <c r="C47" s="11"/>
      <c r="D47" s="7" t="s">
        <v>23</v>
      </c>
      <c r="E47" s="42" t="s">
        <v>55</v>
      </c>
      <c r="F47" s="43">
        <v>45</v>
      </c>
      <c r="G47" s="43">
        <v>5.85</v>
      </c>
      <c r="H47" s="43">
        <v>4.7300000000000004</v>
      </c>
      <c r="I47" s="43">
        <v>14.49</v>
      </c>
      <c r="J47" s="43">
        <v>114.2</v>
      </c>
      <c r="K47" s="44">
        <v>15</v>
      </c>
      <c r="L47" s="43"/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/>
      <c r="E49" s="42" t="s">
        <v>44</v>
      </c>
      <c r="F49" s="43">
        <v>65</v>
      </c>
      <c r="G49" s="43">
        <v>0.5</v>
      </c>
      <c r="H49" s="43">
        <v>3.4</v>
      </c>
      <c r="I49" s="43">
        <v>17.600000000000001</v>
      </c>
      <c r="J49" s="43">
        <v>152</v>
      </c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20.990000000000002</v>
      </c>
      <c r="H51" s="19">
        <f t="shared" ref="H51" si="19">SUM(H44:H50)</f>
        <v>22.91</v>
      </c>
      <c r="I51" s="19">
        <f t="shared" ref="I51" si="20">SUM(I44:I50)</f>
        <v>75.070000000000007</v>
      </c>
      <c r="J51" s="19">
        <f t="shared" ref="J51:L51" si="21">SUM(J44:J50)</f>
        <v>588.49</v>
      </c>
      <c r="K51" s="25"/>
      <c r="L51" s="19">
        <f t="shared" si="21"/>
        <v>99.32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500</v>
      </c>
      <c r="G62" s="32">
        <f t="shared" ref="G62" si="26">G51+G61</f>
        <v>20.990000000000002</v>
      </c>
      <c r="H62" s="32">
        <f t="shared" ref="H62" si="27">H51+H61</f>
        <v>22.91</v>
      </c>
      <c r="I62" s="32">
        <f t="shared" ref="I62" si="28">I51+I61</f>
        <v>75.070000000000007</v>
      </c>
      <c r="J62" s="32">
        <f t="shared" ref="J62:L62" si="29">J51+J61</f>
        <v>588.49</v>
      </c>
      <c r="K62" s="32"/>
      <c r="L62" s="32">
        <f t="shared" si="29"/>
        <v>99.32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 t="s">
        <v>56</v>
      </c>
      <c r="F63" s="40">
        <v>240</v>
      </c>
      <c r="G63" s="40">
        <v>17.16</v>
      </c>
      <c r="H63" s="40">
        <v>12.91</v>
      </c>
      <c r="I63" s="40">
        <v>31.98</v>
      </c>
      <c r="J63" s="40">
        <v>310.48</v>
      </c>
      <c r="K63" s="41" t="s">
        <v>57</v>
      </c>
      <c r="L63" s="40">
        <v>99.32</v>
      </c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 t="s">
        <v>58</v>
      </c>
      <c r="F65" s="43">
        <v>200</v>
      </c>
      <c r="G65" s="43">
        <v>2.94</v>
      </c>
      <c r="H65" s="43">
        <v>3.24</v>
      </c>
      <c r="I65" s="43">
        <v>15.82</v>
      </c>
      <c r="J65" s="43">
        <v>105.04</v>
      </c>
      <c r="K65" s="44">
        <v>379</v>
      </c>
      <c r="L65" s="43"/>
    </row>
    <row r="66" spans="1:12" ht="14.4">
      <c r="A66" s="23"/>
      <c r="B66" s="15"/>
      <c r="C66" s="11"/>
      <c r="D66" s="7" t="s">
        <v>23</v>
      </c>
      <c r="E66" s="42" t="s">
        <v>42</v>
      </c>
      <c r="F66" s="43">
        <v>30</v>
      </c>
      <c r="G66" s="43">
        <v>2.37</v>
      </c>
      <c r="H66" s="43">
        <v>0.3</v>
      </c>
      <c r="I66" s="43">
        <v>14.49</v>
      </c>
      <c r="J66" s="43">
        <v>70.5</v>
      </c>
      <c r="K66" s="44" t="s">
        <v>43</v>
      </c>
      <c r="L66" s="43"/>
    </row>
    <row r="67" spans="1:12" ht="14.4">
      <c r="A67" s="23"/>
      <c r="B67" s="15"/>
      <c r="C67" s="11"/>
      <c r="D67" s="7" t="s">
        <v>24</v>
      </c>
      <c r="E67" s="42" t="s">
        <v>50</v>
      </c>
      <c r="F67" s="43">
        <v>100</v>
      </c>
      <c r="G67" s="43">
        <v>0.4</v>
      </c>
      <c r="H67" s="43">
        <v>0.3</v>
      </c>
      <c r="I67" s="43">
        <v>10.3</v>
      </c>
      <c r="J67" s="43">
        <v>47</v>
      </c>
      <c r="K67" s="44">
        <v>338</v>
      </c>
      <c r="L67" s="43"/>
    </row>
    <row r="68" spans="1:12" ht="14.4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30">SUM(G63:G69)</f>
        <v>22.87</v>
      </c>
      <c r="H70" s="19">
        <f t="shared" ref="H70" si="31">SUM(H63:H69)</f>
        <v>16.75</v>
      </c>
      <c r="I70" s="19">
        <f t="shared" ref="I70" si="32">SUM(I63:I69)</f>
        <v>72.59</v>
      </c>
      <c r="J70" s="19">
        <f t="shared" ref="J70:L70" si="33">SUM(J63:J69)</f>
        <v>533.02</v>
      </c>
      <c r="K70" s="25"/>
      <c r="L70" s="19">
        <f t="shared" si="33"/>
        <v>99.32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570</v>
      </c>
      <c r="G81" s="32">
        <f t="shared" ref="G81" si="38">G70+G80</f>
        <v>22.87</v>
      </c>
      <c r="H81" s="32">
        <f t="shared" ref="H81" si="39">H70+H80</f>
        <v>16.75</v>
      </c>
      <c r="I81" s="32">
        <f t="shared" ref="I81" si="40">I70+I80</f>
        <v>72.59</v>
      </c>
      <c r="J81" s="32">
        <f t="shared" ref="J81:L81" si="41">J70+J80</f>
        <v>533.02</v>
      </c>
      <c r="K81" s="32"/>
      <c r="L81" s="32">
        <f t="shared" si="41"/>
        <v>99.32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39" t="s">
        <v>59</v>
      </c>
      <c r="F82" s="40">
        <v>240</v>
      </c>
      <c r="G82" s="40">
        <v>11.4</v>
      </c>
      <c r="H82" s="40">
        <v>14.6</v>
      </c>
      <c r="I82" s="40">
        <v>40.200000000000003</v>
      </c>
      <c r="J82" s="40">
        <v>371.6</v>
      </c>
      <c r="K82" s="41">
        <v>224</v>
      </c>
      <c r="L82" s="40">
        <v>99.32</v>
      </c>
    </row>
    <row r="83" spans="1:12" ht="14.4">
      <c r="A83" s="23"/>
      <c r="B83" s="15"/>
      <c r="C83" s="11"/>
      <c r="D83" s="6"/>
      <c r="E83" s="42" t="s">
        <v>44</v>
      </c>
      <c r="F83" s="43">
        <v>65</v>
      </c>
      <c r="G83" s="43">
        <v>0.5</v>
      </c>
      <c r="H83" s="43">
        <v>3.4</v>
      </c>
      <c r="I83" s="43">
        <v>17.600000000000001</v>
      </c>
      <c r="J83" s="43">
        <v>152</v>
      </c>
      <c r="K83" s="44"/>
      <c r="L83" s="43"/>
    </row>
    <row r="84" spans="1:12" ht="14.4">
      <c r="A84" s="23"/>
      <c r="B84" s="15"/>
      <c r="C84" s="11"/>
      <c r="D84" s="7" t="s">
        <v>22</v>
      </c>
      <c r="E84" s="42" t="s">
        <v>47</v>
      </c>
      <c r="F84" s="43">
        <v>200</v>
      </c>
      <c r="G84" s="43">
        <v>0.2</v>
      </c>
      <c r="H84" s="43">
        <v>0.02</v>
      </c>
      <c r="I84" s="43">
        <v>11.05</v>
      </c>
      <c r="J84" s="43">
        <v>45.41</v>
      </c>
      <c r="K84" s="44">
        <v>375</v>
      </c>
      <c r="L84" s="43"/>
    </row>
    <row r="85" spans="1:12" ht="14.4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12.1</v>
      </c>
      <c r="H89" s="19">
        <f t="shared" ref="H89" si="43">SUM(H82:H88)</f>
        <v>18.02</v>
      </c>
      <c r="I89" s="19">
        <f t="shared" ref="I89" si="44">SUM(I82:I88)</f>
        <v>68.850000000000009</v>
      </c>
      <c r="J89" s="19">
        <f t="shared" ref="J89:L89" si="45">SUM(J82:J88)</f>
        <v>569.01</v>
      </c>
      <c r="K89" s="25"/>
      <c r="L89" s="19">
        <f t="shared" si="45"/>
        <v>99.32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505</v>
      </c>
      <c r="G100" s="32">
        <f t="shared" ref="G100" si="50">G89+G99</f>
        <v>12.1</v>
      </c>
      <c r="H100" s="32">
        <f t="shared" ref="H100" si="51">H89+H99</f>
        <v>18.02</v>
      </c>
      <c r="I100" s="32">
        <f t="shared" ref="I100" si="52">I89+I99</f>
        <v>68.850000000000009</v>
      </c>
      <c r="J100" s="32">
        <f t="shared" ref="J100:L100" si="53">J89+J99</f>
        <v>569.01</v>
      </c>
      <c r="K100" s="32"/>
      <c r="L100" s="32">
        <f t="shared" si="53"/>
        <v>99.32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 t="s">
        <v>60</v>
      </c>
      <c r="F101" s="40">
        <v>150</v>
      </c>
      <c r="G101" s="40">
        <v>4.21</v>
      </c>
      <c r="H101" s="40">
        <v>4.9800000000000004</v>
      </c>
      <c r="I101" s="40">
        <v>25.03</v>
      </c>
      <c r="J101" s="40">
        <v>132.34</v>
      </c>
      <c r="K101" s="41">
        <v>175</v>
      </c>
      <c r="L101" s="40">
        <v>99.32</v>
      </c>
    </row>
    <row r="102" spans="1:12" ht="14.4">
      <c r="A102" s="23"/>
      <c r="B102" s="15"/>
      <c r="C102" s="11"/>
      <c r="D102" s="6"/>
      <c r="E102" s="42" t="s">
        <v>52</v>
      </c>
      <c r="F102" s="43">
        <v>40</v>
      </c>
      <c r="G102" s="43">
        <v>5.08</v>
      </c>
      <c r="H102" s="43">
        <v>4.5999999999999996</v>
      </c>
      <c r="I102" s="43">
        <v>0.28000000000000003</v>
      </c>
      <c r="J102" s="43">
        <v>62.8</v>
      </c>
      <c r="K102" s="44">
        <v>209</v>
      </c>
      <c r="L102" s="43"/>
    </row>
    <row r="103" spans="1:12" ht="14.4">
      <c r="A103" s="23"/>
      <c r="B103" s="15"/>
      <c r="C103" s="11"/>
      <c r="D103" s="7" t="s">
        <v>22</v>
      </c>
      <c r="E103" s="42" t="s">
        <v>54</v>
      </c>
      <c r="F103" s="43">
        <v>200</v>
      </c>
      <c r="G103" s="43">
        <v>3.87</v>
      </c>
      <c r="H103" s="43">
        <v>3.8</v>
      </c>
      <c r="I103" s="43">
        <v>16.09</v>
      </c>
      <c r="J103" s="43">
        <v>115.45</v>
      </c>
      <c r="K103" s="44">
        <v>382</v>
      </c>
      <c r="L103" s="43"/>
    </row>
    <row r="104" spans="1:12" ht="14.4">
      <c r="A104" s="23"/>
      <c r="B104" s="15"/>
      <c r="C104" s="11"/>
      <c r="D104" s="7" t="s">
        <v>23</v>
      </c>
      <c r="E104" s="42" t="s">
        <v>55</v>
      </c>
      <c r="F104" s="43">
        <v>45</v>
      </c>
      <c r="G104" s="43">
        <v>5.85</v>
      </c>
      <c r="H104" s="43">
        <v>4.7300000000000004</v>
      </c>
      <c r="I104" s="43">
        <v>14.49</v>
      </c>
      <c r="J104" s="43">
        <v>114.2</v>
      </c>
      <c r="K104" s="44">
        <v>15</v>
      </c>
      <c r="L104" s="43"/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/>
      <c r="E106" s="42" t="s">
        <v>44</v>
      </c>
      <c r="F106" s="43">
        <v>65</v>
      </c>
      <c r="G106" s="43">
        <v>0.5</v>
      </c>
      <c r="H106" s="43">
        <v>3.4</v>
      </c>
      <c r="I106" s="43">
        <v>17.600000000000001</v>
      </c>
      <c r="J106" s="43">
        <v>152</v>
      </c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19.509999999999998</v>
      </c>
      <c r="H108" s="19">
        <f t="shared" si="54"/>
        <v>21.509999999999998</v>
      </c>
      <c r="I108" s="19">
        <f t="shared" si="54"/>
        <v>73.490000000000009</v>
      </c>
      <c r="J108" s="19">
        <f t="shared" si="54"/>
        <v>576.79</v>
      </c>
      <c r="K108" s="25"/>
      <c r="L108" s="19">
        <f t="shared" ref="L108" si="55">SUM(L101:L107)</f>
        <v>99.32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500</v>
      </c>
      <c r="G119" s="32">
        <f t="shared" ref="G119" si="58">G108+G118</f>
        <v>19.509999999999998</v>
      </c>
      <c r="H119" s="32">
        <f t="shared" ref="H119" si="59">H108+H118</f>
        <v>21.509999999999998</v>
      </c>
      <c r="I119" s="32">
        <f t="shared" ref="I119" si="60">I108+I118</f>
        <v>73.490000000000009</v>
      </c>
      <c r="J119" s="32">
        <f t="shared" ref="J119:L119" si="61">J108+J118</f>
        <v>576.79</v>
      </c>
      <c r="K119" s="32"/>
      <c r="L119" s="32">
        <f t="shared" si="61"/>
        <v>99.32</v>
      </c>
    </row>
    <row r="120" spans="1:12" ht="26.4">
      <c r="A120" s="14">
        <v>2</v>
      </c>
      <c r="B120" s="15">
        <v>2</v>
      </c>
      <c r="C120" s="22" t="s">
        <v>20</v>
      </c>
      <c r="D120" s="5" t="s">
        <v>21</v>
      </c>
      <c r="E120" s="39" t="s">
        <v>61</v>
      </c>
      <c r="F120" s="40">
        <v>245</v>
      </c>
      <c r="G120" s="40">
        <v>17.59</v>
      </c>
      <c r="H120" s="40">
        <v>17.97</v>
      </c>
      <c r="I120" s="40">
        <v>32.590000000000003</v>
      </c>
      <c r="J120" s="40">
        <v>363.86</v>
      </c>
      <c r="K120" s="41"/>
      <c r="L120" s="40">
        <v>99.32</v>
      </c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22</v>
      </c>
      <c r="E122" s="42" t="s">
        <v>49</v>
      </c>
      <c r="F122" s="43">
        <v>200</v>
      </c>
      <c r="G122" s="43">
        <v>0.26</v>
      </c>
      <c r="H122" s="43">
        <v>0.03</v>
      </c>
      <c r="I122" s="43">
        <v>11.26</v>
      </c>
      <c r="J122" s="43">
        <v>47.79</v>
      </c>
      <c r="K122" s="44">
        <v>377</v>
      </c>
      <c r="L122" s="43"/>
    </row>
    <row r="123" spans="1:12" ht="14.4">
      <c r="A123" s="14"/>
      <c r="B123" s="15"/>
      <c r="C123" s="11"/>
      <c r="D123" s="7" t="s">
        <v>23</v>
      </c>
      <c r="E123" s="42" t="s">
        <v>42</v>
      </c>
      <c r="F123" s="43">
        <v>30</v>
      </c>
      <c r="G123" s="43">
        <v>2.37</v>
      </c>
      <c r="H123" s="43">
        <v>0.3</v>
      </c>
      <c r="I123" s="43">
        <v>14.49</v>
      </c>
      <c r="J123" s="43">
        <v>70.5</v>
      </c>
      <c r="K123" s="44" t="s">
        <v>43</v>
      </c>
      <c r="L123" s="43"/>
    </row>
    <row r="124" spans="1:12" ht="14.4">
      <c r="A124" s="14"/>
      <c r="B124" s="15"/>
      <c r="C124" s="11"/>
      <c r="D124" s="7" t="s">
        <v>24</v>
      </c>
      <c r="E124" s="42" t="s">
        <v>50</v>
      </c>
      <c r="F124" s="43">
        <v>100</v>
      </c>
      <c r="G124" s="43">
        <v>0.4</v>
      </c>
      <c r="H124" s="43">
        <v>0.3</v>
      </c>
      <c r="I124" s="43">
        <v>10.3</v>
      </c>
      <c r="J124" s="43">
        <v>47</v>
      </c>
      <c r="K124" s="44">
        <v>338</v>
      </c>
      <c r="L124" s="43"/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575</v>
      </c>
      <c r="G127" s="19">
        <f t="shared" ref="G127:J127" si="62">SUM(G120:G126)</f>
        <v>20.62</v>
      </c>
      <c r="H127" s="19">
        <f t="shared" si="62"/>
        <v>18.600000000000001</v>
      </c>
      <c r="I127" s="19">
        <f t="shared" si="62"/>
        <v>68.64</v>
      </c>
      <c r="J127" s="19">
        <f t="shared" si="62"/>
        <v>529.15000000000009</v>
      </c>
      <c r="K127" s="25"/>
      <c r="L127" s="19">
        <f t="shared" ref="L127" si="63">SUM(L120:L126)</f>
        <v>99.32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575</v>
      </c>
      <c r="G138" s="32">
        <f t="shared" ref="G138" si="66">G127+G137</f>
        <v>20.62</v>
      </c>
      <c r="H138" s="32">
        <f t="shared" ref="H138" si="67">H127+H137</f>
        <v>18.600000000000001</v>
      </c>
      <c r="I138" s="32">
        <f t="shared" ref="I138" si="68">I127+I137</f>
        <v>68.64</v>
      </c>
      <c r="J138" s="32">
        <f t="shared" ref="J138:L138" si="69">J127+J137</f>
        <v>529.15000000000009</v>
      </c>
      <c r="K138" s="32"/>
      <c r="L138" s="32">
        <f t="shared" si="69"/>
        <v>99.32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 t="s">
        <v>62</v>
      </c>
      <c r="F139" s="40">
        <v>200</v>
      </c>
      <c r="G139" s="40">
        <v>24.77</v>
      </c>
      <c r="H139" s="40">
        <v>13.26</v>
      </c>
      <c r="I139" s="40">
        <v>32.5</v>
      </c>
      <c r="J139" s="40">
        <v>244.9</v>
      </c>
      <c r="K139" s="41">
        <v>222</v>
      </c>
      <c r="L139" s="40">
        <v>99.32</v>
      </c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42" t="s">
        <v>47</v>
      </c>
      <c r="F141" s="43">
        <v>200</v>
      </c>
      <c r="G141" s="43">
        <v>0.2</v>
      </c>
      <c r="H141" s="43">
        <v>0.02</v>
      </c>
      <c r="I141" s="43">
        <v>11.05</v>
      </c>
      <c r="J141" s="43">
        <v>45.41</v>
      </c>
      <c r="K141" s="44">
        <v>375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46</v>
      </c>
      <c r="F142" s="43">
        <v>40</v>
      </c>
      <c r="G142" s="43">
        <v>2.42</v>
      </c>
      <c r="H142" s="43">
        <v>8.2799999999999994</v>
      </c>
      <c r="I142" s="43">
        <v>14.57</v>
      </c>
      <c r="J142" s="43">
        <v>145.30000000000001</v>
      </c>
      <c r="K142" s="44">
        <v>14</v>
      </c>
      <c r="L142" s="43"/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/>
      <c r="E144" s="42" t="s">
        <v>44</v>
      </c>
      <c r="F144" s="43">
        <v>65</v>
      </c>
      <c r="G144" s="43">
        <v>0.5</v>
      </c>
      <c r="H144" s="43">
        <v>3.4</v>
      </c>
      <c r="I144" s="43">
        <v>17.600000000000001</v>
      </c>
      <c r="J144" s="43">
        <v>152</v>
      </c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27.89</v>
      </c>
      <c r="H146" s="19">
        <f t="shared" si="70"/>
        <v>24.959999999999997</v>
      </c>
      <c r="I146" s="19">
        <f t="shared" si="70"/>
        <v>75.72</v>
      </c>
      <c r="J146" s="19">
        <f t="shared" si="70"/>
        <v>587.61</v>
      </c>
      <c r="K146" s="25"/>
      <c r="L146" s="19">
        <f t="shared" ref="L146" si="71">SUM(L139:L145)</f>
        <v>99.32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505</v>
      </c>
      <c r="G157" s="32">
        <f t="shared" ref="G157" si="74">G146+G156</f>
        <v>27.89</v>
      </c>
      <c r="H157" s="32">
        <f t="shared" ref="H157" si="75">H146+H156</f>
        <v>24.959999999999997</v>
      </c>
      <c r="I157" s="32">
        <f t="shared" ref="I157" si="76">I146+I156</f>
        <v>75.72</v>
      </c>
      <c r="J157" s="32">
        <f t="shared" ref="J157:L157" si="77">J146+J156</f>
        <v>587.61</v>
      </c>
      <c r="K157" s="32"/>
      <c r="L157" s="32">
        <f t="shared" si="77"/>
        <v>99.32</v>
      </c>
    </row>
    <row r="158" spans="1:12" ht="26.4">
      <c r="A158" s="20">
        <v>2</v>
      </c>
      <c r="B158" s="21">
        <v>4</v>
      </c>
      <c r="C158" s="22" t="s">
        <v>20</v>
      </c>
      <c r="D158" s="5" t="s">
        <v>21</v>
      </c>
      <c r="E158" s="39" t="s">
        <v>63</v>
      </c>
      <c r="F158" s="40">
        <v>165</v>
      </c>
      <c r="G158" s="40">
        <v>13.87</v>
      </c>
      <c r="H158" s="40">
        <v>18.059999999999999</v>
      </c>
      <c r="I158" s="40">
        <v>9.77</v>
      </c>
      <c r="J158" s="40">
        <v>258.29000000000002</v>
      </c>
      <c r="K158" s="41">
        <v>216</v>
      </c>
      <c r="L158" s="40">
        <v>99.32</v>
      </c>
    </row>
    <row r="159" spans="1:12" ht="14.4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22</v>
      </c>
      <c r="E160" s="42" t="s">
        <v>49</v>
      </c>
      <c r="F160" s="43">
        <v>200</v>
      </c>
      <c r="G160" s="43">
        <v>0.26</v>
      </c>
      <c r="H160" s="43">
        <v>0.03</v>
      </c>
      <c r="I160" s="43">
        <v>11.26</v>
      </c>
      <c r="J160" s="43">
        <v>47.79</v>
      </c>
      <c r="K160" s="44">
        <v>377</v>
      </c>
      <c r="L160" s="43"/>
    </row>
    <row r="161" spans="1:12" ht="14.4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3.95</v>
      </c>
      <c r="H161" s="43">
        <v>0.5</v>
      </c>
      <c r="I161" s="43">
        <v>24.15</v>
      </c>
      <c r="J161" s="43">
        <v>117.5</v>
      </c>
      <c r="K161" s="44" t="s">
        <v>43</v>
      </c>
      <c r="L161" s="43"/>
    </row>
    <row r="162" spans="1:12" ht="14.4">
      <c r="A162" s="23"/>
      <c r="B162" s="15"/>
      <c r="C162" s="11"/>
      <c r="D162" s="7" t="s">
        <v>24</v>
      </c>
      <c r="E162" s="42" t="s">
        <v>50</v>
      </c>
      <c r="F162" s="43">
        <v>100</v>
      </c>
      <c r="G162" s="43">
        <v>1.5</v>
      </c>
      <c r="H162" s="43">
        <v>0.5</v>
      </c>
      <c r="I162" s="43">
        <v>21</v>
      </c>
      <c r="J162" s="43">
        <v>96</v>
      </c>
      <c r="K162" s="44">
        <v>338</v>
      </c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515</v>
      </c>
      <c r="G165" s="19">
        <f t="shared" ref="G165:J165" si="78">SUM(G158:G164)</f>
        <v>19.579999999999998</v>
      </c>
      <c r="H165" s="19">
        <f t="shared" si="78"/>
        <v>19.09</v>
      </c>
      <c r="I165" s="19">
        <f t="shared" si="78"/>
        <v>66.180000000000007</v>
      </c>
      <c r="J165" s="19">
        <f t="shared" si="78"/>
        <v>519.58000000000004</v>
      </c>
      <c r="K165" s="25"/>
      <c r="L165" s="19">
        <f t="shared" ref="L165" si="79">SUM(L158:L164)</f>
        <v>99.32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515</v>
      </c>
      <c r="G176" s="32">
        <f t="shared" ref="G176" si="82">G165+G175</f>
        <v>19.579999999999998</v>
      </c>
      <c r="H176" s="32">
        <f t="shared" ref="H176" si="83">H165+H175</f>
        <v>19.09</v>
      </c>
      <c r="I176" s="32">
        <f t="shared" ref="I176" si="84">I165+I175</f>
        <v>66.180000000000007</v>
      </c>
      <c r="J176" s="32">
        <f t="shared" ref="J176:L176" si="85">J165+J175</f>
        <v>519.58000000000004</v>
      </c>
      <c r="K176" s="32"/>
      <c r="L176" s="32">
        <f t="shared" si="85"/>
        <v>99.32</v>
      </c>
    </row>
    <row r="177" spans="1:12" ht="26.4">
      <c r="A177" s="20">
        <v>2</v>
      </c>
      <c r="B177" s="21">
        <v>5</v>
      </c>
      <c r="C177" s="22" t="s">
        <v>20</v>
      </c>
      <c r="D177" s="5" t="s">
        <v>21</v>
      </c>
      <c r="E177" s="39" t="s">
        <v>64</v>
      </c>
      <c r="F177" s="40">
        <v>245</v>
      </c>
      <c r="G177" s="40">
        <v>19.89</v>
      </c>
      <c r="H177" s="40">
        <v>13.87</v>
      </c>
      <c r="I177" s="40">
        <v>39.86</v>
      </c>
      <c r="J177" s="40">
        <v>361.25</v>
      </c>
      <c r="K177" s="41" t="s">
        <v>65</v>
      </c>
      <c r="L177" s="40">
        <v>99.32</v>
      </c>
    </row>
    <row r="178" spans="1:12" ht="14.4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22</v>
      </c>
      <c r="E179" s="42" t="s">
        <v>58</v>
      </c>
      <c r="F179" s="43">
        <v>200</v>
      </c>
      <c r="G179" s="43">
        <v>2.94</v>
      </c>
      <c r="H179" s="43">
        <v>3.24</v>
      </c>
      <c r="I179" s="43">
        <v>15.82</v>
      </c>
      <c r="J179" s="43">
        <v>105.04</v>
      </c>
      <c r="K179" s="44">
        <v>379</v>
      </c>
      <c r="L179" s="43"/>
    </row>
    <row r="180" spans="1:12" ht="14.4">
      <c r="A180" s="23"/>
      <c r="B180" s="15"/>
      <c r="C180" s="11"/>
      <c r="D180" s="7" t="s">
        <v>23</v>
      </c>
      <c r="E180" s="42" t="s">
        <v>42</v>
      </c>
      <c r="F180" s="43">
        <v>30</v>
      </c>
      <c r="G180" s="43">
        <v>2.37</v>
      </c>
      <c r="H180" s="43">
        <v>0.3</v>
      </c>
      <c r="I180" s="43">
        <v>14.49</v>
      </c>
      <c r="J180" s="43">
        <v>70.5</v>
      </c>
      <c r="K180" s="44" t="s">
        <v>43</v>
      </c>
      <c r="L180" s="43"/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 t="s">
        <v>44</v>
      </c>
      <c r="F182" s="43">
        <v>65</v>
      </c>
      <c r="G182" s="43">
        <v>0.5</v>
      </c>
      <c r="H182" s="43">
        <v>3.4</v>
      </c>
      <c r="I182" s="43">
        <v>17.600000000000001</v>
      </c>
      <c r="J182" s="43">
        <v>152</v>
      </c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25.700000000000003</v>
      </c>
      <c r="H184" s="19">
        <f t="shared" si="86"/>
        <v>20.81</v>
      </c>
      <c r="I184" s="19">
        <f t="shared" si="86"/>
        <v>87.77000000000001</v>
      </c>
      <c r="J184" s="19">
        <f t="shared" si="86"/>
        <v>688.79</v>
      </c>
      <c r="K184" s="25"/>
      <c r="L184" s="19">
        <f t="shared" ref="L184" si="87">SUM(L177:L183)</f>
        <v>99.32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540</v>
      </c>
      <c r="G195" s="32">
        <f t="shared" ref="G195" si="90">G184+G194</f>
        <v>25.700000000000003</v>
      </c>
      <c r="H195" s="32">
        <f t="shared" ref="H195" si="91">H184+H194</f>
        <v>20.81</v>
      </c>
      <c r="I195" s="32">
        <f t="shared" ref="I195" si="92">I184+I194</f>
        <v>87.77000000000001</v>
      </c>
      <c r="J195" s="32">
        <f t="shared" ref="J195:L195" si="93">J184+J194</f>
        <v>688.79</v>
      </c>
      <c r="K195" s="32"/>
      <c r="L195" s="32">
        <f t="shared" si="93"/>
        <v>99.32</v>
      </c>
    </row>
    <row r="196" spans="1:12" ht="13.8" thickBot="1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531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20.633999999999997</v>
      </c>
      <c r="H196" s="34">
        <f t="shared" si="94"/>
        <v>19.808</v>
      </c>
      <c r="I196" s="34">
        <f t="shared" si="94"/>
        <v>73.609000000000009</v>
      </c>
      <c r="J196" s="34">
        <f t="shared" si="94"/>
        <v>568.84199999999998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99.319999999999979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dcterms:created xsi:type="dcterms:W3CDTF">2022-05-16T14:23:56Z</dcterms:created>
  <dcterms:modified xsi:type="dcterms:W3CDTF">2025-04-17T08:06:46Z</dcterms:modified>
</cp:coreProperties>
</file>