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1" i="1"/>
  <c r="I51"/>
  <c r="H51"/>
  <c r="G51"/>
  <c r="F21"/>
  <c r="J20"/>
  <c r="J21" s="1"/>
  <c r="I20"/>
  <c r="I21" s="1"/>
  <c r="H20"/>
  <c r="H21" s="1"/>
  <c r="G20"/>
  <c r="G21" s="1"/>
  <c r="A88"/>
  <c r="B155"/>
  <c r="A155"/>
  <c r="J154"/>
  <c r="I154"/>
  <c r="H154"/>
  <c r="G154"/>
  <c r="F154"/>
  <c r="B148"/>
  <c r="A148"/>
  <c r="J147"/>
  <c r="I147"/>
  <c r="H147"/>
  <c r="G147"/>
  <c r="F147"/>
  <c r="B140"/>
  <c r="A140"/>
  <c r="J139"/>
  <c r="I139"/>
  <c r="H139"/>
  <c r="G139"/>
  <c r="F139"/>
  <c r="B132"/>
  <c r="A132"/>
  <c r="J131"/>
  <c r="I131"/>
  <c r="H131"/>
  <c r="G131"/>
  <c r="F131"/>
  <c r="B125"/>
  <c r="A125"/>
  <c r="J124"/>
  <c r="I124"/>
  <c r="H124"/>
  <c r="G124"/>
  <c r="F124"/>
  <c r="B117"/>
  <c r="A117"/>
  <c r="J116"/>
  <c r="I116"/>
  <c r="H116"/>
  <c r="G116"/>
  <c r="F116"/>
  <c r="B110"/>
  <c r="A110"/>
  <c r="J109"/>
  <c r="I109"/>
  <c r="H109"/>
  <c r="G109"/>
  <c r="F109"/>
  <c r="B103"/>
  <c r="A103"/>
  <c r="J102"/>
  <c r="I102"/>
  <c r="H102"/>
  <c r="G102"/>
  <c r="F102"/>
  <c r="B96"/>
  <c r="A96"/>
  <c r="J95"/>
  <c r="I95"/>
  <c r="H95"/>
  <c r="G95"/>
  <c r="F95"/>
  <c r="B88"/>
  <c r="J87"/>
  <c r="I87"/>
  <c r="H87"/>
  <c r="G87"/>
  <c r="F87"/>
  <c r="B80"/>
  <c r="A80"/>
  <c r="J79"/>
  <c r="I79"/>
  <c r="H79"/>
  <c r="G79"/>
  <c r="F79"/>
  <c r="B73"/>
  <c r="A73"/>
  <c r="J72"/>
  <c r="I72"/>
  <c r="H72"/>
  <c r="G72"/>
  <c r="F72"/>
  <c r="B66"/>
  <c r="A66"/>
  <c r="J65"/>
  <c r="I65"/>
  <c r="H65"/>
  <c r="G65"/>
  <c r="F65"/>
  <c r="B59"/>
  <c r="A59"/>
  <c r="J58"/>
  <c r="I58"/>
  <c r="H58"/>
  <c r="G58"/>
  <c r="F58"/>
  <c r="B52"/>
  <c r="A52"/>
  <c r="B44"/>
  <c r="A44"/>
  <c r="J43"/>
  <c r="I43"/>
  <c r="H43"/>
  <c r="G43"/>
  <c r="F43"/>
  <c r="B36"/>
  <c r="A36"/>
  <c r="J35"/>
  <c r="I35"/>
  <c r="H35"/>
  <c r="G35"/>
  <c r="F35"/>
  <c r="B28"/>
  <c r="A28"/>
  <c r="J27"/>
  <c r="I27"/>
  <c r="H27"/>
  <c r="G27"/>
  <c r="F27"/>
  <c r="B21"/>
  <c r="A21"/>
  <c r="B13"/>
  <c r="A13"/>
  <c r="J110" l="1"/>
  <c r="H96"/>
  <c r="H110"/>
  <c r="I96"/>
  <c r="H140"/>
  <c r="J155"/>
  <c r="H125"/>
  <c r="J140"/>
  <c r="G96"/>
  <c r="H80"/>
  <c r="J96"/>
  <c r="G125"/>
  <c r="I140"/>
  <c r="I155"/>
  <c r="I110"/>
  <c r="H155"/>
  <c r="G155"/>
  <c r="G140"/>
  <c r="I125"/>
  <c r="J125"/>
  <c r="G110"/>
  <c r="F80"/>
  <c r="G80"/>
  <c r="I80"/>
  <c r="J80"/>
  <c r="F66"/>
  <c r="J66"/>
  <c r="H66"/>
  <c r="G66"/>
  <c r="I66"/>
  <c r="G36"/>
  <c r="J36"/>
  <c r="H36"/>
  <c r="I36"/>
  <c r="F36"/>
  <c r="F96"/>
  <c r="F110"/>
  <c r="F125"/>
  <c r="F140"/>
  <c r="F155"/>
  <c r="G156" l="1"/>
  <c r="J156"/>
  <c r="H156"/>
  <c r="I156"/>
  <c r="F156"/>
</calcChain>
</file>

<file path=xl/sharedStrings.xml><?xml version="1.0" encoding="utf-8"?>
<sst xmlns="http://schemas.openxmlformats.org/spreadsheetml/2006/main" count="383" uniqueCount="142">
  <si>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</si>
  <si>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</si>
  <si>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</si>
  <si>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</si>
  <si>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</si>
  <si>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</si>
  <si>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</si>
  <si>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</si>
  <si>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</si>
  <si>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</si>
  <si>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</si>
  <si>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</si>
  <si>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</si>
  <si>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</si>
  <si>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</si>
  <si>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</si>
  <si>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</si>
  <si>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</si>
  <si>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</si>
  <si>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</si>
  <si>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</si>
  <si>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</si>
  <si>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</si>
  <si>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</si>
  <si>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</si>
  <si>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</si>
  <si>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</si>
  <si>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</si>
  <si>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</si>
  <si>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</si>
  <si>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</si>
  <si>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</si>
  <si>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</si>
  <si>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</si>
  <si>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</si>
  <si>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пшеничный</t>
  </si>
  <si>
    <t>Кондитерское изделие</t>
  </si>
  <si>
    <t>МАОУ "Гимназия"</t>
  </si>
  <si>
    <t>Петруновская О.Н.</t>
  </si>
  <si>
    <t>Генеральный директор ООО "Школьное питание"</t>
  </si>
  <si>
    <t>Сыр полутвердый</t>
  </si>
  <si>
    <t>Яйцо вареное</t>
  </si>
  <si>
    <t>Каша вязкая молочная из смеси круп</t>
  </si>
  <si>
    <t>Какао на молоке, 200/11</t>
  </si>
  <si>
    <t>Яблоко</t>
  </si>
  <si>
    <t>15/М</t>
  </si>
  <si>
    <t>209/М</t>
  </si>
  <si>
    <t>175/М/ССЖ</t>
  </si>
  <si>
    <t>382/М/ССЖ</t>
  </si>
  <si>
    <t>338/М</t>
  </si>
  <si>
    <t>Салат витаминный /2 вариант/</t>
  </si>
  <si>
    <t>Суп картофельный с макаронными изделиями на курином бульоне</t>
  </si>
  <si>
    <t>Картофельное пюре</t>
  </si>
  <si>
    <t>Биточки из курицы с маслом сливочным, 90/5</t>
  </si>
  <si>
    <t>Сок фруктовый</t>
  </si>
  <si>
    <t>Хлеб ржано-пшеничный</t>
  </si>
  <si>
    <t>49/М/ССЖ</t>
  </si>
  <si>
    <t>103/М/ССЖ</t>
  </si>
  <si>
    <t>128/М/ССЖ</t>
  </si>
  <si>
    <t>294/М/ССЖ</t>
  </si>
  <si>
    <t>Шницель из говядины и мяса птицы с маслом сливочным, 90/5</t>
  </si>
  <si>
    <t>Овощи запеченные</t>
  </si>
  <si>
    <t>Чай с сахаром и лимоном, 200/11</t>
  </si>
  <si>
    <t>Груша</t>
  </si>
  <si>
    <t>268/И</t>
  </si>
  <si>
    <t>248/И</t>
  </si>
  <si>
    <t>377/М/ССЖ</t>
  </si>
  <si>
    <t>Салат Осенний</t>
  </si>
  <si>
    <t>Щи из свежей капусты с картофелем на курином бульоне со сметаной, 200/10</t>
  </si>
  <si>
    <t>Гуляш из курицы</t>
  </si>
  <si>
    <t>Макаронные изделия отварные</t>
  </si>
  <si>
    <t>Компот из смеси сухофруктов, 200/11</t>
  </si>
  <si>
    <t>99/К/ССЖ</t>
  </si>
  <si>
    <t>88/М/ССЖ</t>
  </si>
  <si>
    <t>290/М/ССЖ</t>
  </si>
  <si>
    <t>202/М/ССЖ</t>
  </si>
  <si>
    <t>349/М/ССЖ</t>
  </si>
  <si>
    <t>Масло сливочное</t>
  </si>
  <si>
    <t>Пудинг из творога (запеченный) с соусом ягодным, 120/30</t>
  </si>
  <si>
    <t>Чай с сахаром, 200/11</t>
  </si>
  <si>
    <t>14/М</t>
  </si>
  <si>
    <t>222/М/ССЖ</t>
  </si>
  <si>
    <t>376/М/ССЖ</t>
  </si>
  <si>
    <t>Салат из белокочанной капусты</t>
  </si>
  <si>
    <t>Суп крестьянский с рисом на курином бульоне</t>
  </si>
  <si>
    <t>Биточки рыбные с маслом сливочным, 90/5</t>
  </si>
  <si>
    <t>Компот из свежих яблок, 200/11</t>
  </si>
  <si>
    <t>45/М/ССЖ</t>
  </si>
  <si>
    <t>98/М/ССЖ</t>
  </si>
  <si>
    <t>234/М/ССЖ</t>
  </si>
  <si>
    <t>342/М/ССЖ</t>
  </si>
  <si>
    <t>Каша гречневая рассыпчатая</t>
  </si>
  <si>
    <t>Напиток кофейный на молоке, 200/11</t>
  </si>
  <si>
    <t>Апельсин</t>
  </si>
  <si>
    <t>Винегрет овощной</t>
  </si>
  <si>
    <t>Суп из овощей на курином бульоне со сметаной, 200/10</t>
  </si>
  <si>
    <t>Жаркое по-домашнему (курица)</t>
  </si>
  <si>
    <t>171/М/ССЖ</t>
  </si>
  <si>
    <t>379/М/ССЖ</t>
  </si>
  <si>
    <t>67/М/ССЖ</t>
  </si>
  <si>
    <t>99/М/ССЖ</t>
  </si>
  <si>
    <t>292/М/ССЖ</t>
  </si>
  <si>
    <t>Фритатта с картофелем и сыром с маслом сливочным, 130/5</t>
  </si>
  <si>
    <t>Подгарнировка из свежих помидоров</t>
  </si>
  <si>
    <t>Банан</t>
  </si>
  <si>
    <t>Салат картофельный с кукурузой и морковью</t>
  </si>
  <si>
    <t>Рассольник ленинградский (крупа перловая) на курином бульоне</t>
  </si>
  <si>
    <t>Плов с отварной птицей</t>
  </si>
  <si>
    <t>39/М/ССЖ</t>
  </si>
  <si>
    <t>96/М/ССЖ</t>
  </si>
  <si>
    <t>291/М/ССЖ</t>
  </si>
  <si>
    <t>216/И</t>
  </si>
  <si>
    <t>71/М</t>
  </si>
  <si>
    <t>Каша вязкая молочная из овсяных хлопьев " Геркулес"</t>
  </si>
  <si>
    <t>173/М/ССЖ</t>
  </si>
  <si>
    <t>Салат овощной с яблоками</t>
  </si>
  <si>
    <t>Борщ из капусты с картофелем на курином бульоне со сметаной, 200/10</t>
  </si>
  <si>
    <t>Мясо тушеное (свинина)</t>
  </si>
  <si>
    <t>39/И</t>
  </si>
  <si>
    <t>82/М/ССЖ</t>
  </si>
  <si>
    <t>256/М/ССЖ</t>
  </si>
  <si>
    <t>Соус болоньезе</t>
  </si>
  <si>
    <t>274/И</t>
  </si>
  <si>
    <t>Салат картофельный с солеными огурцами и зеленым горошком</t>
  </si>
  <si>
    <t>Суп картофельный с рисом с курицей</t>
  </si>
  <si>
    <t>42/М/ССЖ</t>
  </si>
  <si>
    <t>101/М/ССЖ</t>
  </si>
  <si>
    <t>Каша рисовая молочная с маслом сливочным 200/5</t>
  </si>
  <si>
    <t>Салат морковный</t>
  </si>
  <si>
    <t>Рассольник домашний на курином бульоне со сметаной, 200/10</t>
  </si>
  <si>
    <t>Биточки рыбные с соусом сметанным, 90/30</t>
  </si>
  <si>
    <t>Рис припущенный с овощами</t>
  </si>
  <si>
    <t>95/М/ССЖ</t>
  </si>
  <si>
    <t>415/К/ССЖ</t>
  </si>
  <si>
    <t>Салат из свеклы с сыром</t>
  </si>
  <si>
    <t>Суп картофельный с бобовыми (горохом) на курином бульоне</t>
  </si>
  <si>
    <t xml:space="preserve">Котлеты домашние </t>
  </si>
  <si>
    <t>Рагу из овощей</t>
  </si>
  <si>
    <t>50/М/ССЖ</t>
  </si>
  <si>
    <t>102/М/ССЖ</t>
  </si>
  <si>
    <t>271/М/ССЖ</t>
  </si>
  <si>
    <t>143/М/ССЖ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</si>
</sst>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9DC"/>
        <bgColor indexed="64"/>
      </patternFill>
    </fill>
    <fill>
      <patternFill patternType="solid">
        <fgColor rgb="FFFDF1E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left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>
      <alignment horizontal="center"/>
    </xf>
    <xf numFmtId="0" fontId="15" fillId="5" borderId="2" xfId="2" applyNumberFormat="1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top" wrapText="1"/>
    </xf>
    <xf numFmtId="1" fontId="17" fillId="5" borderId="2" xfId="2" applyNumberFormat="1" applyFont="1" applyFill="1" applyBorder="1" applyAlignment="1">
      <alignment horizontal="center" vertical="center"/>
    </xf>
    <xf numFmtId="2" fontId="17" fillId="5" borderId="2" xfId="2" applyNumberFormat="1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15" fillId="4" borderId="2" xfId="2" applyNumberFormat="1" applyFont="1" applyFill="1" applyBorder="1" applyAlignment="1">
      <alignment vertical="center" wrapText="1"/>
    </xf>
    <xf numFmtId="4" fontId="17" fillId="4" borderId="2" xfId="2" applyNumberFormat="1" applyFont="1" applyFill="1" applyBorder="1" applyAlignment="1">
      <alignment horizontal="center" vertical="center"/>
    </xf>
    <xf numFmtId="2" fontId="17" fillId="4" borderId="2" xfId="2" applyNumberFormat="1" applyFont="1" applyFill="1" applyBorder="1" applyAlignment="1">
      <alignment horizontal="center" vertical="center"/>
    </xf>
    <xf numFmtId="0" fontId="17" fillId="5" borderId="2" xfId="2" applyNumberFormat="1" applyFont="1" applyFill="1" applyBorder="1" applyAlignment="1">
      <alignment horizontal="center" vertical="center"/>
    </xf>
    <xf numFmtId="164" fontId="17" fillId="5" borderId="2" xfId="2" applyNumberFormat="1" applyFont="1" applyFill="1" applyBorder="1" applyAlignment="1">
      <alignment horizontal="center" vertical="center"/>
    </xf>
    <xf numFmtId="2" fontId="19" fillId="5" borderId="22" xfId="0" applyNumberFormat="1" applyFont="1" applyFill="1" applyBorder="1" applyAlignment="1">
      <alignment horizontal="center" vertical="center"/>
    </xf>
    <xf numFmtId="1" fontId="19" fillId="5" borderId="22" xfId="0" applyNumberFormat="1" applyFont="1" applyFill="1" applyBorder="1" applyAlignment="1">
      <alignment horizontal="center" vertical="center"/>
    </xf>
    <xf numFmtId="164" fontId="19" fillId="5" borderId="22" xfId="0" applyNumberFormat="1" applyFont="1" applyFill="1" applyBorder="1" applyAlignment="1">
      <alignment horizontal="center" vertical="center"/>
    </xf>
    <xf numFmtId="1" fontId="17" fillId="5" borderId="22" xfId="0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2" fontId="19" fillId="4" borderId="22" xfId="0" applyNumberFormat="1" applyFont="1" applyFill="1" applyBorder="1" applyAlignment="1">
      <alignment horizontal="center" vertical="center"/>
    </xf>
    <xf numFmtId="164" fontId="19" fillId="4" borderId="22" xfId="0" applyNumberFormat="1" applyFont="1" applyFill="1" applyBorder="1" applyAlignment="1">
      <alignment horizontal="center" vertical="center"/>
    </xf>
    <xf numFmtId="164" fontId="17" fillId="4" borderId="2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top"/>
    </xf>
    <xf numFmtId="164" fontId="17" fillId="4" borderId="2" xfId="2" applyNumberFormat="1" applyFont="1" applyFill="1" applyBorder="1" applyAlignment="1">
      <alignment horizontal="center" vertical="top"/>
    </xf>
    <xf numFmtId="2" fontId="17" fillId="4" borderId="2" xfId="2" applyNumberFormat="1" applyFont="1" applyFill="1" applyBorder="1" applyAlignment="1">
      <alignment horizontal="center" vertical="top"/>
    </xf>
    <xf numFmtId="0" fontId="15" fillId="4" borderId="23" xfId="2" applyNumberFormat="1" applyFont="1" applyFill="1" applyBorder="1" applyAlignment="1">
      <alignment vertical="center" wrapText="1"/>
    </xf>
    <xf numFmtId="1" fontId="17" fillId="4" borderId="23" xfId="2" applyNumberFormat="1" applyFont="1" applyFill="1" applyBorder="1" applyAlignment="1">
      <alignment horizontal="center" vertical="center"/>
    </xf>
    <xf numFmtId="2" fontId="19" fillId="4" borderId="24" xfId="0" applyNumberFormat="1" applyFont="1" applyFill="1" applyBorder="1" applyAlignment="1">
      <alignment horizontal="center" vertical="center"/>
    </xf>
    <xf numFmtId="3" fontId="17" fillId="4" borderId="2" xfId="2" applyNumberFormat="1" applyFont="1" applyFill="1" applyBorder="1" applyAlignment="1">
      <alignment horizontal="center" vertical="center"/>
    </xf>
    <xf numFmtId="1" fontId="19" fillId="4" borderId="2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top" wrapText="1"/>
    </xf>
    <xf numFmtId="0" fontId="18" fillId="4" borderId="2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2" fontId="17" fillId="4" borderId="2" xfId="0" applyNumberFormat="1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1" fontId="19" fillId="4" borderId="24" xfId="0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horizontal="left" wrapText="1"/>
      <protection locked="0"/>
    </xf>
    <xf numFmtId="14" fontId="2" fillId="5" borderId="2" xfId="0" applyNumberFormat="1" applyFont="1" applyFill="1" applyBorder="1" applyAlignment="1" applyProtection="1">
      <alignment horizontal="left"/>
      <protection locked="0"/>
    </xf>
    <xf numFmtId="0" fontId="2" fillId="5" borderId="2" xfId="0" applyFont="1" applyFill="1" applyBorder="1" applyAlignment="1" applyProtection="1">
      <alignment horizontal="left"/>
      <protection locked="0"/>
    </xf>
    <xf numFmtId="3" fontId="15" fillId="3" borderId="22" xfId="0" applyNumberFormat="1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top" wrapText="1"/>
    </xf>
    <xf numFmtId="3" fontId="17" fillId="3" borderId="2" xfId="2" applyNumberFormat="1" applyFont="1" applyFill="1" applyBorder="1" applyAlignment="1">
      <alignment horizontal="center"/>
    </xf>
    <xf numFmtId="0" fontId="18" fillId="4" borderId="16" xfId="0" applyFont="1" applyFill="1" applyBorder="1" applyAlignment="1">
      <alignment horizontal="center" vertical="top" wrapText="1"/>
    </xf>
    <xf numFmtId="0" fontId="18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>
      <alignment horizontal="center"/>
    </xf>
    <xf numFmtId="1" fontId="15" fillId="4" borderId="2" xfId="2" applyNumberFormat="1" applyFont="1" applyFill="1" applyBorder="1" applyAlignment="1">
      <alignment horizontal="center" vertical="center"/>
    </xf>
    <xf numFmtId="2" fontId="16" fillId="4" borderId="2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7" fillId="4" borderId="2" xfId="2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wrapText="1"/>
    </xf>
    <xf numFmtId="164" fontId="19" fillId="4" borderId="24" xfId="0" applyNumberFormat="1" applyFont="1" applyFill="1" applyBorder="1" applyAlignment="1">
      <alignment horizontal="center" vertical="center"/>
    </xf>
    <xf numFmtId="164" fontId="17" fillId="4" borderId="23" xfId="2" applyNumberFormat="1" applyFont="1" applyFill="1" applyBorder="1" applyAlignment="1">
      <alignment horizontal="center" vertical="center"/>
    </xf>
    <xf numFmtId="164" fontId="16" fillId="4" borderId="22" xfId="0" applyNumberFormat="1" applyFont="1" applyFill="1" applyBorder="1" applyAlignment="1">
      <alignment horizontal="center" vertical="center"/>
    </xf>
    <xf numFmtId="2" fontId="15" fillId="4" borderId="2" xfId="2" applyNumberFormat="1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left" vertical="top" wrapText="1"/>
    </xf>
    <xf numFmtId="1" fontId="19" fillId="4" borderId="22" xfId="0" applyNumberFormat="1" applyFont="1" applyFill="1" applyBorder="1" applyAlignment="1">
      <alignment horizontal="center" vertical="top"/>
    </xf>
    <xf numFmtId="2" fontId="19" fillId="4" borderId="22" xfId="0" applyNumberFormat="1" applyFont="1" applyFill="1" applyBorder="1" applyAlignment="1">
      <alignment horizontal="center" vertical="top"/>
    </xf>
    <xf numFmtId="0" fontId="18" fillId="4" borderId="0" xfId="0" applyFont="1" applyFill="1" applyAlignment="1"/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colors>
    <mruColors>
      <color rgb="FFFCE9DC"/>
      <color rgb="FFFDF1E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1" sqref="E141:K15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0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80" t="s">
        <v>37</v>
      </c>
      <c r="D1" s="81"/>
      <c r="E1" s="81"/>
      <c r="F1" s="11" t="s">
        <v>16</v>
      </c>
      <c r="G1" s="2" t="s">
        <v>17</v>
      </c>
      <c r="H1" s="82" t="s">
        <v>39</v>
      </c>
      <c r="I1" s="82"/>
      <c r="J1" s="82"/>
      <c r="K1" s="82"/>
    </row>
    <row r="2" spans="1:11" ht="17.399999999999999">
      <c r="A2" s="32" t="s">
        <v>6</v>
      </c>
      <c r="C2" s="2"/>
      <c r="G2" s="2" t="s">
        <v>18</v>
      </c>
      <c r="H2" s="82" t="s">
        <v>38</v>
      </c>
      <c r="I2" s="82"/>
      <c r="J2" s="82"/>
      <c r="K2" s="82"/>
    </row>
    <row r="3" spans="1:11" ht="17.25" customHeight="1">
      <c r="A3" s="4" t="s">
        <v>8</v>
      </c>
      <c r="C3" s="2"/>
      <c r="D3" s="3"/>
      <c r="E3" s="38" t="s">
        <v>9</v>
      </c>
      <c r="G3" s="2" t="s">
        <v>19</v>
      </c>
      <c r="H3" s="83">
        <v>45292</v>
      </c>
      <c r="I3" s="84"/>
      <c r="J3" s="84"/>
      <c r="K3" s="84"/>
    </row>
    <row r="4" spans="1:11" ht="13.8" thickBot="1">
      <c r="C4" s="2"/>
      <c r="D4" s="4"/>
    </row>
    <row r="5" spans="1:11" ht="31.2" thickBot="1">
      <c r="A5" s="35" t="s">
        <v>14</v>
      </c>
      <c r="B5" s="36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</row>
    <row r="6" spans="1:11" ht="14.4">
      <c r="A6" s="18">
        <v>1</v>
      </c>
      <c r="B6" s="19">
        <v>1</v>
      </c>
      <c r="C6" s="20" t="s">
        <v>20</v>
      </c>
      <c r="E6" s="43" t="s">
        <v>40</v>
      </c>
      <c r="F6" s="45">
        <v>15</v>
      </c>
      <c r="G6" s="46">
        <v>3.48</v>
      </c>
      <c r="H6" s="46">
        <v>4.43</v>
      </c>
      <c r="I6" s="52"/>
      <c r="J6" s="53">
        <v>54.6</v>
      </c>
      <c r="K6" s="45" t="s">
        <v>45</v>
      </c>
    </row>
    <row r="7" spans="1:11" ht="15" thickBot="1">
      <c r="A7" s="21"/>
      <c r="B7" s="14"/>
      <c r="C7" s="10"/>
      <c r="D7" s="48"/>
      <c r="E7" s="43" t="s">
        <v>41</v>
      </c>
      <c r="F7" s="45">
        <v>40</v>
      </c>
      <c r="G7" s="46">
        <v>5.08</v>
      </c>
      <c r="H7" s="53">
        <v>4.5999999999999996</v>
      </c>
      <c r="I7" s="46">
        <v>0.28000000000000003</v>
      </c>
      <c r="J7" s="53">
        <v>62.8</v>
      </c>
      <c r="K7" s="45" t="s">
        <v>46</v>
      </c>
    </row>
    <row r="8" spans="1:11" ht="14.4">
      <c r="A8" s="21"/>
      <c r="B8" s="14"/>
      <c r="C8" s="10"/>
      <c r="D8" s="5" t="s">
        <v>21</v>
      </c>
      <c r="E8" s="43" t="s">
        <v>42</v>
      </c>
      <c r="F8" s="45">
        <v>150</v>
      </c>
      <c r="G8" s="54">
        <v>4.21</v>
      </c>
      <c r="H8" s="54">
        <v>4.9800000000000004</v>
      </c>
      <c r="I8" s="54">
        <v>25.03</v>
      </c>
      <c r="J8" s="54">
        <v>162.24</v>
      </c>
      <c r="K8" s="46" t="s">
        <v>47</v>
      </c>
    </row>
    <row r="9" spans="1:11" ht="14.4">
      <c r="A9" s="21"/>
      <c r="B9" s="14"/>
      <c r="C9" s="10"/>
      <c r="D9" s="7" t="s">
        <v>22</v>
      </c>
      <c r="E9" s="43" t="s">
        <v>43</v>
      </c>
      <c r="F9" s="45">
        <v>200</v>
      </c>
      <c r="G9" s="46">
        <v>3.87</v>
      </c>
      <c r="H9" s="53">
        <v>3.8</v>
      </c>
      <c r="I9" s="46">
        <v>16.09</v>
      </c>
      <c r="J9" s="46">
        <v>115.45</v>
      </c>
      <c r="K9" s="46" t="s">
        <v>48</v>
      </c>
    </row>
    <row r="10" spans="1:11" ht="14.4">
      <c r="A10" s="21"/>
      <c r="B10" s="14"/>
      <c r="C10" s="10"/>
      <c r="D10" s="7" t="s">
        <v>23</v>
      </c>
      <c r="E10" s="43" t="s">
        <v>35</v>
      </c>
      <c r="F10" s="45">
        <v>30</v>
      </c>
      <c r="G10" s="46">
        <v>2.37</v>
      </c>
      <c r="H10" s="53">
        <v>0.3</v>
      </c>
      <c r="I10" s="46">
        <v>14.49</v>
      </c>
      <c r="J10" s="53">
        <v>70.5</v>
      </c>
      <c r="K10" s="46"/>
    </row>
    <row r="11" spans="1:11" ht="14.4">
      <c r="A11" s="21"/>
      <c r="B11" s="14"/>
      <c r="C11" s="10"/>
      <c r="D11" s="39"/>
      <c r="E11" s="43" t="s">
        <v>44</v>
      </c>
      <c r="F11" s="55">
        <v>100</v>
      </c>
      <c r="G11" s="56">
        <v>0.4</v>
      </c>
      <c r="H11" s="56">
        <v>0.4</v>
      </c>
      <c r="I11" s="56">
        <v>9.8000000000000007</v>
      </c>
      <c r="J11" s="55">
        <v>47</v>
      </c>
      <c r="K11" s="46" t="s">
        <v>49</v>
      </c>
    </row>
    <row r="12" spans="1:11" ht="14.4">
      <c r="A12" s="22"/>
      <c r="B12" s="16"/>
      <c r="C12" s="8"/>
      <c r="D12" s="17" t="s">
        <v>33</v>
      </c>
      <c r="E12" s="44"/>
      <c r="F12" s="57">
        <v>535</v>
      </c>
      <c r="G12" s="54">
        <v>19.41</v>
      </c>
      <c r="H12" s="54">
        <v>18.510000000000002</v>
      </c>
      <c r="I12" s="54">
        <v>65.69</v>
      </c>
      <c r="J12" s="54">
        <v>512.59</v>
      </c>
      <c r="K12" s="47"/>
    </row>
    <row r="13" spans="1:11" ht="14.4">
      <c r="A13" s="23">
        <f>A6</f>
        <v>1</v>
      </c>
      <c r="B13" s="12">
        <f>B6</f>
        <v>1</v>
      </c>
      <c r="C13" s="9" t="s">
        <v>25</v>
      </c>
      <c r="D13" s="7" t="s">
        <v>26</v>
      </c>
      <c r="E13" s="49" t="s">
        <v>50</v>
      </c>
      <c r="F13" s="58">
        <v>60</v>
      </c>
      <c r="G13" s="59">
        <v>1.28</v>
      </c>
      <c r="H13" s="59">
        <v>3.11</v>
      </c>
      <c r="I13" s="60">
        <v>3.9</v>
      </c>
      <c r="J13" s="59">
        <v>48.91</v>
      </c>
      <c r="K13" s="50" t="s">
        <v>56</v>
      </c>
    </row>
    <row r="14" spans="1:11" ht="27.6">
      <c r="A14" s="21"/>
      <c r="B14" s="14"/>
      <c r="C14" s="10"/>
      <c r="D14" s="7" t="s">
        <v>27</v>
      </c>
      <c r="E14" s="49" t="s">
        <v>51</v>
      </c>
      <c r="F14" s="58">
        <v>200</v>
      </c>
      <c r="G14" s="51">
        <v>3.99</v>
      </c>
      <c r="H14" s="51">
        <v>4.91</v>
      </c>
      <c r="I14" s="51">
        <v>14.64</v>
      </c>
      <c r="J14" s="51">
        <v>119.13</v>
      </c>
      <c r="K14" s="51" t="s">
        <v>57</v>
      </c>
    </row>
    <row r="15" spans="1:11" ht="14.4">
      <c r="A15" s="21"/>
      <c r="B15" s="14"/>
      <c r="C15" s="10"/>
      <c r="D15" s="1" t="s">
        <v>29</v>
      </c>
      <c r="E15" s="49" t="s">
        <v>52</v>
      </c>
      <c r="F15" s="58">
        <v>150</v>
      </c>
      <c r="G15" s="51">
        <v>3.42</v>
      </c>
      <c r="H15" s="61">
        <v>7.8</v>
      </c>
      <c r="I15" s="51">
        <v>23.82</v>
      </c>
      <c r="J15" s="51">
        <v>179.64</v>
      </c>
      <c r="K15" s="51" t="s">
        <v>58</v>
      </c>
    </row>
    <row r="16" spans="1:11" ht="14.4">
      <c r="A16" s="21"/>
      <c r="B16" s="14"/>
      <c r="C16" s="10"/>
      <c r="D16" s="7" t="s">
        <v>28</v>
      </c>
      <c r="E16" s="49" t="s">
        <v>53</v>
      </c>
      <c r="F16" s="58">
        <v>95</v>
      </c>
      <c r="G16" s="51">
        <v>13.58</v>
      </c>
      <c r="H16" s="51">
        <v>10.57</v>
      </c>
      <c r="I16" s="51">
        <v>11.29</v>
      </c>
      <c r="J16" s="51">
        <v>192.29</v>
      </c>
      <c r="K16" s="51" t="s">
        <v>59</v>
      </c>
    </row>
    <row r="17" spans="1:11" ht="14.4">
      <c r="A17" s="21"/>
      <c r="B17" s="14"/>
      <c r="C17" s="10"/>
      <c r="D17" s="7" t="s">
        <v>30</v>
      </c>
      <c r="E17" s="49" t="s">
        <v>54</v>
      </c>
      <c r="F17" s="62">
        <v>200</v>
      </c>
      <c r="G17" s="62">
        <v>1</v>
      </c>
      <c r="H17" s="63">
        <v>0.2</v>
      </c>
      <c r="I17" s="63">
        <v>20.2</v>
      </c>
      <c r="J17" s="62">
        <v>92</v>
      </c>
      <c r="K17" s="37"/>
    </row>
    <row r="18" spans="1:11" ht="14.4">
      <c r="A18" s="21"/>
      <c r="B18" s="14"/>
      <c r="C18" s="10"/>
      <c r="D18" s="7" t="s">
        <v>31</v>
      </c>
      <c r="E18" s="49" t="s">
        <v>35</v>
      </c>
      <c r="F18" s="62">
        <v>30</v>
      </c>
      <c r="G18" s="64">
        <v>2.37</v>
      </c>
      <c r="H18" s="63">
        <v>0.3</v>
      </c>
      <c r="I18" s="64">
        <v>14.49</v>
      </c>
      <c r="J18" s="62">
        <v>70.5</v>
      </c>
      <c r="K18" s="41"/>
    </row>
    <row r="19" spans="1:11" ht="14.4">
      <c r="A19" s="21"/>
      <c r="B19" s="14"/>
      <c r="C19" s="10"/>
      <c r="D19" s="7" t="s">
        <v>32</v>
      </c>
      <c r="E19" s="49" t="s">
        <v>55</v>
      </c>
      <c r="F19" s="62">
        <v>60</v>
      </c>
      <c r="G19" s="63">
        <v>3.96</v>
      </c>
      <c r="H19" s="63">
        <v>0.72</v>
      </c>
      <c r="I19" s="64">
        <v>23.8</v>
      </c>
      <c r="J19" s="62">
        <v>118.8</v>
      </c>
      <c r="K19" s="42"/>
    </row>
    <row r="20" spans="1:11" ht="14.4">
      <c r="A20" s="22"/>
      <c r="B20" s="16"/>
      <c r="C20" s="8"/>
      <c r="D20" s="17" t="s">
        <v>33</v>
      </c>
      <c r="E20" s="70"/>
      <c r="F20" s="76">
        <v>795</v>
      </c>
      <c r="G20" s="64">
        <f>SUM(G15:G19)</f>
        <v>24.330000000000002</v>
      </c>
      <c r="H20" s="64">
        <f>SUM(H15:H19)</f>
        <v>19.59</v>
      </c>
      <c r="I20" s="64">
        <f>SUM(I15:I19)</f>
        <v>93.6</v>
      </c>
      <c r="J20" s="64">
        <f>SUM(J15:J19)</f>
        <v>653.2299999999999</v>
      </c>
      <c r="K20" s="72"/>
    </row>
    <row r="21" spans="1:11" ht="15" thickBot="1">
      <c r="A21" s="26">
        <f>A6</f>
        <v>1</v>
      </c>
      <c r="B21" s="27">
        <f>B6</f>
        <v>1</v>
      </c>
      <c r="C21" s="77" t="s">
        <v>4</v>
      </c>
      <c r="D21" s="78"/>
      <c r="E21" s="28"/>
      <c r="F21" s="87">
        <f>F13+F20</f>
        <v>855</v>
      </c>
      <c r="G21" s="87">
        <f>G13+G20</f>
        <v>25.610000000000003</v>
      </c>
      <c r="H21" s="87">
        <f>H13+H20</f>
        <v>22.7</v>
      </c>
      <c r="I21" s="87">
        <f>I13+I20</f>
        <v>97.5</v>
      </c>
      <c r="J21" s="87">
        <f>J13+J20</f>
        <v>702.13999999999987</v>
      </c>
      <c r="K21" s="29"/>
    </row>
    <row r="22" spans="1:11" ht="14.4">
      <c r="A22" s="13">
        <v>1</v>
      </c>
      <c r="B22" s="14">
        <v>2</v>
      </c>
      <c r="C22" s="20" t="s">
        <v>20</v>
      </c>
      <c r="D22" s="5" t="s">
        <v>21</v>
      </c>
      <c r="E22" s="65" t="s">
        <v>60</v>
      </c>
      <c r="F22" s="66">
        <v>95</v>
      </c>
      <c r="G22" s="67">
        <v>13.61</v>
      </c>
      <c r="H22" s="67">
        <v>11.379999999999999</v>
      </c>
      <c r="I22" s="67">
        <v>11.959999999999999</v>
      </c>
      <c r="J22" s="67">
        <v>204.39000000000001</v>
      </c>
      <c r="K22" s="66" t="s">
        <v>64</v>
      </c>
    </row>
    <row r="23" spans="1:11" ht="14.4">
      <c r="A23" s="13"/>
      <c r="B23" s="14"/>
      <c r="C23" s="10"/>
      <c r="D23" s="1" t="s">
        <v>29</v>
      </c>
      <c r="E23" s="49" t="s">
        <v>61</v>
      </c>
      <c r="F23" s="58">
        <v>150</v>
      </c>
      <c r="G23" s="51">
        <v>3.98</v>
      </c>
      <c r="H23" s="51">
        <v>6.59</v>
      </c>
      <c r="I23" s="51">
        <v>20.63</v>
      </c>
      <c r="J23" s="51">
        <v>159.47</v>
      </c>
      <c r="K23" s="68" t="s">
        <v>65</v>
      </c>
    </row>
    <row r="24" spans="1:11" ht="14.4">
      <c r="A24" s="13"/>
      <c r="B24" s="14"/>
      <c r="C24" s="10"/>
      <c r="D24" s="7" t="s">
        <v>22</v>
      </c>
      <c r="E24" s="49" t="s">
        <v>62</v>
      </c>
      <c r="F24" s="58">
        <v>200</v>
      </c>
      <c r="G24" s="51">
        <v>0.26</v>
      </c>
      <c r="H24" s="51">
        <v>0.03</v>
      </c>
      <c r="I24" s="51">
        <v>11.26</v>
      </c>
      <c r="J24" s="51">
        <v>47.79</v>
      </c>
      <c r="K24" s="58" t="s">
        <v>66</v>
      </c>
    </row>
    <row r="25" spans="1:11" ht="14.4">
      <c r="A25" s="13"/>
      <c r="B25" s="14"/>
      <c r="C25" s="10"/>
      <c r="D25" s="7" t="s">
        <v>23</v>
      </c>
      <c r="E25" s="49" t="s">
        <v>35</v>
      </c>
      <c r="F25" s="58">
        <v>30</v>
      </c>
      <c r="G25" s="51">
        <v>2.37</v>
      </c>
      <c r="H25" s="61">
        <v>0.3</v>
      </c>
      <c r="I25" s="51">
        <v>14.49</v>
      </c>
      <c r="J25" s="61">
        <v>70.5</v>
      </c>
      <c r="K25" s="51"/>
    </row>
    <row r="26" spans="1:11" ht="14.4">
      <c r="A26" s="13"/>
      <c r="B26" s="14"/>
      <c r="C26" s="10"/>
      <c r="D26" s="7" t="s">
        <v>24</v>
      </c>
      <c r="E26" s="49" t="s">
        <v>63</v>
      </c>
      <c r="F26" s="69">
        <v>100</v>
      </c>
      <c r="G26" s="60">
        <v>0.4</v>
      </c>
      <c r="H26" s="60">
        <v>0.3</v>
      </c>
      <c r="I26" s="60">
        <v>10.3</v>
      </c>
      <c r="J26" s="69">
        <v>47</v>
      </c>
      <c r="K26" s="51" t="s">
        <v>49</v>
      </c>
    </row>
    <row r="27" spans="1:11" ht="14.4">
      <c r="A27" s="15"/>
      <c r="B27" s="16"/>
      <c r="C27" s="8"/>
      <c r="D27" s="17" t="s">
        <v>33</v>
      </c>
      <c r="E27" s="70"/>
      <c r="F27" s="71">
        <f>SUM(F22:F26)</f>
        <v>575</v>
      </c>
      <c r="G27" s="71">
        <f>SUM(G22:G26)</f>
        <v>20.62</v>
      </c>
      <c r="H27" s="71">
        <f>SUM(H22:H26)</f>
        <v>18.600000000000001</v>
      </c>
      <c r="I27" s="71">
        <f>SUM(I22:I26)</f>
        <v>68.64</v>
      </c>
      <c r="J27" s="71">
        <f>SUM(J22:J26)</f>
        <v>529.15000000000009</v>
      </c>
      <c r="K27" s="72"/>
    </row>
    <row r="28" spans="1:11" ht="14.4">
      <c r="A28" s="12">
        <f>A22</f>
        <v>1</v>
      </c>
      <c r="B28" s="12">
        <f>B22</f>
        <v>2</v>
      </c>
      <c r="C28" s="9" t="s">
        <v>25</v>
      </c>
      <c r="D28" s="7" t="s">
        <v>26</v>
      </c>
      <c r="E28" s="49" t="s">
        <v>67</v>
      </c>
      <c r="F28" s="58">
        <v>60</v>
      </c>
      <c r="G28" s="59">
        <v>1.08</v>
      </c>
      <c r="H28" s="59">
        <v>4.1500000000000004</v>
      </c>
      <c r="I28" s="59">
        <v>7.64</v>
      </c>
      <c r="J28" s="59">
        <v>72.47</v>
      </c>
      <c r="K28" s="58" t="s">
        <v>72</v>
      </c>
    </row>
    <row r="29" spans="1:11" ht="27.6">
      <c r="A29" s="13"/>
      <c r="B29" s="14"/>
      <c r="C29" s="10"/>
      <c r="D29" s="7" t="s">
        <v>27</v>
      </c>
      <c r="E29" s="49" t="s">
        <v>68</v>
      </c>
      <c r="F29" s="58">
        <v>210</v>
      </c>
      <c r="G29" s="73">
        <v>4.01</v>
      </c>
      <c r="H29" s="73">
        <v>6.37</v>
      </c>
      <c r="I29" s="73">
        <v>9.66</v>
      </c>
      <c r="J29" s="74">
        <v>112.7</v>
      </c>
      <c r="K29" s="51" t="s">
        <v>73</v>
      </c>
    </row>
    <row r="30" spans="1:11" ht="14.4">
      <c r="A30" s="13"/>
      <c r="B30" s="14"/>
      <c r="C30" s="10"/>
      <c r="D30" s="7" t="s">
        <v>28</v>
      </c>
      <c r="E30" s="65" t="s">
        <v>69</v>
      </c>
      <c r="F30" s="75">
        <v>90</v>
      </c>
      <c r="G30" s="67">
        <v>10.85</v>
      </c>
      <c r="H30" s="67">
        <v>9.61</v>
      </c>
      <c r="I30" s="67">
        <v>3.41</v>
      </c>
      <c r="J30" s="67">
        <v>141.52000000000001</v>
      </c>
      <c r="K30" s="66" t="s">
        <v>74</v>
      </c>
    </row>
    <row r="31" spans="1:11" ht="14.4">
      <c r="A31" s="13"/>
      <c r="B31" s="14"/>
      <c r="C31" s="10"/>
      <c r="D31" s="7" t="s">
        <v>29</v>
      </c>
      <c r="E31" s="49" t="s">
        <v>70</v>
      </c>
      <c r="F31" s="58">
        <v>150</v>
      </c>
      <c r="G31" s="51">
        <v>5.53</v>
      </c>
      <c r="H31" s="51">
        <v>4.78</v>
      </c>
      <c r="I31" s="51">
        <v>35.29</v>
      </c>
      <c r="J31" s="61">
        <v>206.4</v>
      </c>
      <c r="K31" s="61" t="s">
        <v>75</v>
      </c>
    </row>
    <row r="32" spans="1:11" ht="14.4">
      <c r="A32" s="13"/>
      <c r="B32" s="14"/>
      <c r="C32" s="10"/>
      <c r="D32" s="7" t="s">
        <v>30</v>
      </c>
      <c r="E32" s="49" t="s">
        <v>71</v>
      </c>
      <c r="F32" s="58">
        <v>200</v>
      </c>
      <c r="G32" s="51">
        <v>0.59</v>
      </c>
      <c r="H32" s="51">
        <v>0.05</v>
      </c>
      <c r="I32" s="51">
        <v>18.579999999999998</v>
      </c>
      <c r="J32" s="51">
        <v>77.94</v>
      </c>
      <c r="K32" s="58" t="s">
        <v>76</v>
      </c>
    </row>
    <row r="33" spans="1:11" ht="14.4">
      <c r="A33" s="13"/>
      <c r="B33" s="14"/>
      <c r="C33" s="10"/>
      <c r="D33" s="7" t="s">
        <v>31</v>
      </c>
      <c r="E33" s="49" t="s">
        <v>35</v>
      </c>
      <c r="F33" s="62">
        <v>30</v>
      </c>
      <c r="G33" s="64">
        <v>2.37</v>
      </c>
      <c r="H33" s="63">
        <v>0.3</v>
      </c>
      <c r="I33" s="64">
        <v>14.49</v>
      </c>
      <c r="J33" s="62">
        <v>70.5</v>
      </c>
      <c r="K33" s="40"/>
    </row>
    <row r="34" spans="1:11" ht="14.4">
      <c r="A34" s="13"/>
      <c r="B34" s="14"/>
      <c r="C34" s="10"/>
      <c r="D34" s="7" t="s">
        <v>32</v>
      </c>
      <c r="E34" s="49" t="s">
        <v>55</v>
      </c>
      <c r="F34" s="62">
        <v>60</v>
      </c>
      <c r="G34" s="63">
        <v>3.96</v>
      </c>
      <c r="H34" s="63">
        <v>0.72</v>
      </c>
      <c r="I34" s="64">
        <v>23.8</v>
      </c>
      <c r="J34" s="62">
        <v>118.8</v>
      </c>
      <c r="K34" s="42"/>
    </row>
    <row r="35" spans="1:11" ht="14.4">
      <c r="A35" s="15"/>
      <c r="B35" s="16"/>
      <c r="C35" s="8"/>
      <c r="D35" s="17" t="s">
        <v>33</v>
      </c>
      <c r="E35" s="70"/>
      <c r="F35" s="71">
        <f>SUM(F28:F34)</f>
        <v>800</v>
      </c>
      <c r="G35" s="71">
        <f>SUM(G28:G34)</f>
        <v>28.39</v>
      </c>
      <c r="H35" s="71">
        <f>SUM(H28:H34)</f>
        <v>25.98</v>
      </c>
      <c r="I35" s="71">
        <f>SUM(I28:I34)</f>
        <v>112.86999999999999</v>
      </c>
      <c r="J35" s="71">
        <f>SUM(J28:J34)</f>
        <v>800.32999999999993</v>
      </c>
      <c r="K35" s="72"/>
    </row>
    <row r="36" spans="1:11" ht="15.75" customHeight="1" thickBot="1">
      <c r="A36" s="30">
        <f>A22</f>
        <v>1</v>
      </c>
      <c r="B36" s="30">
        <f>B22</f>
        <v>2</v>
      </c>
      <c r="C36" s="77" t="s">
        <v>4</v>
      </c>
      <c r="D36" s="78"/>
      <c r="E36" s="28"/>
      <c r="F36" s="86">
        <f>F27+F35</f>
        <v>1375</v>
      </c>
      <c r="G36" s="86">
        <f>G27+G35</f>
        <v>49.010000000000005</v>
      </c>
      <c r="H36" s="86">
        <f>H27+H35</f>
        <v>44.58</v>
      </c>
      <c r="I36" s="86">
        <f>I27+I35</f>
        <v>181.51</v>
      </c>
      <c r="J36" s="86">
        <f>J27+J35</f>
        <v>1329.48</v>
      </c>
      <c r="K36" s="29"/>
    </row>
    <row r="37" spans="1:11" ht="15" thickBot="1">
      <c r="A37" s="18">
        <v>1</v>
      </c>
      <c r="B37" s="19">
        <v>3</v>
      </c>
      <c r="C37" s="20" t="s">
        <v>20</v>
      </c>
      <c r="E37" s="49" t="s">
        <v>77</v>
      </c>
      <c r="F37" s="58">
        <v>10</v>
      </c>
      <c r="G37" s="51">
        <v>0.05</v>
      </c>
      <c r="H37" s="51">
        <v>8.25</v>
      </c>
      <c r="I37" s="51">
        <v>0.08</v>
      </c>
      <c r="J37" s="61">
        <v>74.8</v>
      </c>
      <c r="K37" s="51" t="s">
        <v>80</v>
      </c>
    </row>
    <row r="38" spans="1:11" ht="14.4">
      <c r="A38" s="21"/>
      <c r="B38" s="14"/>
      <c r="C38" s="10"/>
      <c r="D38" s="5" t="s">
        <v>21</v>
      </c>
      <c r="E38" s="49" t="s">
        <v>78</v>
      </c>
      <c r="F38" s="58">
        <v>150</v>
      </c>
      <c r="G38" s="59">
        <v>19.73</v>
      </c>
      <c r="H38" s="59">
        <v>10.680000000000001</v>
      </c>
      <c r="I38" s="59">
        <v>23.97</v>
      </c>
      <c r="J38" s="59">
        <v>274.79000000000002</v>
      </c>
      <c r="K38" s="58" t="s">
        <v>81</v>
      </c>
    </row>
    <row r="39" spans="1:11" ht="14.4">
      <c r="A39" s="21"/>
      <c r="B39" s="14"/>
      <c r="C39" s="10"/>
      <c r="D39" s="7" t="s">
        <v>22</v>
      </c>
      <c r="E39" s="49" t="s">
        <v>79</v>
      </c>
      <c r="F39" s="58">
        <v>200</v>
      </c>
      <c r="G39" s="61">
        <v>0.2</v>
      </c>
      <c r="H39" s="51">
        <v>0.02</v>
      </c>
      <c r="I39" s="51">
        <v>11.05</v>
      </c>
      <c r="J39" s="51">
        <v>45.41</v>
      </c>
      <c r="K39" s="58" t="s">
        <v>82</v>
      </c>
    </row>
    <row r="40" spans="1:11" ht="14.4">
      <c r="A40" s="21"/>
      <c r="B40" s="14"/>
      <c r="C40" s="10"/>
      <c r="D40" s="7" t="s">
        <v>23</v>
      </c>
      <c r="E40" s="49" t="s">
        <v>35</v>
      </c>
      <c r="F40" s="58">
        <v>30</v>
      </c>
      <c r="G40" s="51">
        <v>2.37</v>
      </c>
      <c r="H40" s="61">
        <v>0.3</v>
      </c>
      <c r="I40" s="51">
        <v>14.49</v>
      </c>
      <c r="J40" s="61">
        <v>70.5</v>
      </c>
      <c r="K40" s="51"/>
    </row>
    <row r="41" spans="1:11" ht="14.4">
      <c r="A41" s="21"/>
      <c r="B41" s="14"/>
      <c r="C41" s="10"/>
      <c r="E41" s="49" t="s">
        <v>36</v>
      </c>
      <c r="F41" s="69">
        <v>25</v>
      </c>
      <c r="G41" s="59">
        <v>0.24</v>
      </c>
      <c r="H41" s="59">
        <v>0.03</v>
      </c>
      <c r="I41" s="59">
        <v>23.94</v>
      </c>
      <c r="J41" s="60">
        <v>97.8</v>
      </c>
      <c r="K41" s="51"/>
    </row>
    <row r="42" spans="1:11" ht="14.4">
      <c r="A42" s="21"/>
      <c r="B42" s="14"/>
      <c r="C42" s="10"/>
      <c r="D42" s="7" t="s">
        <v>24</v>
      </c>
      <c r="E42" s="49" t="s">
        <v>44</v>
      </c>
      <c r="F42" s="69">
        <v>100</v>
      </c>
      <c r="G42" s="60">
        <v>0.4</v>
      </c>
      <c r="H42" s="60">
        <v>0.4</v>
      </c>
      <c r="I42" s="60">
        <v>9.8000000000000007</v>
      </c>
      <c r="J42" s="69">
        <v>47</v>
      </c>
      <c r="K42" s="51" t="s">
        <v>49</v>
      </c>
    </row>
    <row r="43" spans="1:11" ht="14.4">
      <c r="A43" s="22"/>
      <c r="B43" s="16"/>
      <c r="C43" s="8"/>
      <c r="D43" s="17" t="s">
        <v>33</v>
      </c>
      <c r="E43" s="70"/>
      <c r="F43" s="71">
        <f>SUM(F37:F42)</f>
        <v>515</v>
      </c>
      <c r="G43" s="71">
        <f>SUM(G37:G42)</f>
        <v>22.99</v>
      </c>
      <c r="H43" s="71">
        <f>SUM(H37:H42)</f>
        <v>19.68</v>
      </c>
      <c r="I43" s="71">
        <f>SUM(I37:I42)</f>
        <v>83.33</v>
      </c>
      <c r="J43" s="71">
        <f>SUM(J37:J42)</f>
        <v>610.29999999999995</v>
      </c>
      <c r="K43" s="88"/>
    </row>
    <row r="44" spans="1:11" ht="14.4">
      <c r="A44" s="23">
        <f>A37</f>
        <v>1</v>
      </c>
      <c r="B44" s="12">
        <f>B37</f>
        <v>3</v>
      </c>
      <c r="C44" s="9" t="s">
        <v>25</v>
      </c>
      <c r="D44" s="7" t="s">
        <v>26</v>
      </c>
      <c r="E44" s="49" t="s">
        <v>83</v>
      </c>
      <c r="F44" s="58">
        <v>60</v>
      </c>
      <c r="G44" s="59">
        <v>0.99</v>
      </c>
      <c r="H44" s="60">
        <v>4.0999999999999996</v>
      </c>
      <c r="I44" s="59">
        <v>2.95</v>
      </c>
      <c r="J44" s="60">
        <v>52.9</v>
      </c>
      <c r="K44" s="51" t="s">
        <v>87</v>
      </c>
    </row>
    <row r="45" spans="1:11" ht="14.4">
      <c r="A45" s="21"/>
      <c r="B45" s="14"/>
      <c r="C45" s="10"/>
      <c r="D45" s="7" t="s">
        <v>27</v>
      </c>
      <c r="E45" s="49" t="s">
        <v>84</v>
      </c>
      <c r="F45" s="58">
        <v>200</v>
      </c>
      <c r="G45" s="59">
        <v>4.41</v>
      </c>
      <c r="H45" s="59">
        <v>6.64</v>
      </c>
      <c r="I45" s="59">
        <v>11.52</v>
      </c>
      <c r="J45" s="60">
        <v>123.8</v>
      </c>
      <c r="K45" s="51" t="s">
        <v>88</v>
      </c>
    </row>
    <row r="46" spans="1:11" ht="14.4">
      <c r="A46" s="21"/>
      <c r="B46" s="14"/>
      <c r="C46" s="10"/>
      <c r="D46" s="7" t="s">
        <v>28</v>
      </c>
      <c r="E46" s="49" t="s">
        <v>85</v>
      </c>
      <c r="F46" s="58">
        <v>95</v>
      </c>
      <c r="G46" s="59">
        <v>12.35</v>
      </c>
      <c r="H46" s="59">
        <v>5.9399999999999995</v>
      </c>
      <c r="I46" s="59">
        <v>10.18</v>
      </c>
      <c r="J46" s="59">
        <v>144.03</v>
      </c>
      <c r="K46" s="51" t="s">
        <v>89</v>
      </c>
    </row>
    <row r="47" spans="1:11" ht="14.4">
      <c r="A47" s="21"/>
      <c r="B47" s="14"/>
      <c r="C47" s="10"/>
      <c r="D47" s="7" t="s">
        <v>29</v>
      </c>
      <c r="E47" s="49" t="s">
        <v>52</v>
      </c>
      <c r="F47" s="58">
        <v>150</v>
      </c>
      <c r="G47" s="51">
        <v>3.42</v>
      </c>
      <c r="H47" s="61">
        <v>7.8</v>
      </c>
      <c r="I47" s="51">
        <v>23.82</v>
      </c>
      <c r="J47" s="51">
        <v>179.64</v>
      </c>
      <c r="K47" s="51" t="s">
        <v>58</v>
      </c>
    </row>
    <row r="48" spans="1:11" ht="14.4">
      <c r="A48" s="21"/>
      <c r="B48" s="14"/>
      <c r="C48" s="10"/>
      <c r="D48" s="7" t="s">
        <v>30</v>
      </c>
      <c r="E48" s="49" t="s">
        <v>86</v>
      </c>
      <c r="F48" s="58">
        <v>200</v>
      </c>
      <c r="G48" s="51">
        <v>0.16</v>
      </c>
      <c r="H48" s="51">
        <v>0.16</v>
      </c>
      <c r="I48" s="61">
        <v>14.9</v>
      </c>
      <c r="J48" s="51">
        <v>62.69</v>
      </c>
      <c r="K48" s="58" t="s">
        <v>90</v>
      </c>
    </row>
    <row r="49" spans="1:11" ht="14.4">
      <c r="A49" s="21"/>
      <c r="B49" s="14"/>
      <c r="C49" s="10"/>
      <c r="D49" s="7" t="s">
        <v>31</v>
      </c>
      <c r="E49" s="49" t="s">
        <v>35</v>
      </c>
      <c r="F49" s="62">
        <v>30</v>
      </c>
      <c r="G49" s="64">
        <v>2.37</v>
      </c>
      <c r="H49" s="63">
        <v>0.3</v>
      </c>
      <c r="I49" s="64">
        <v>14.49</v>
      </c>
      <c r="J49" s="62">
        <v>70.5</v>
      </c>
      <c r="K49" s="89"/>
    </row>
    <row r="50" spans="1:11" ht="14.4">
      <c r="A50" s="21"/>
      <c r="B50" s="14"/>
      <c r="C50" s="10"/>
      <c r="D50" s="7" t="s">
        <v>32</v>
      </c>
      <c r="E50" s="49" t="s">
        <v>55</v>
      </c>
      <c r="F50" s="62">
        <v>60</v>
      </c>
      <c r="G50" s="63">
        <v>3.96</v>
      </c>
      <c r="H50" s="63">
        <v>0.72</v>
      </c>
      <c r="I50" s="64">
        <v>23.8</v>
      </c>
      <c r="J50" s="62">
        <v>118.8</v>
      </c>
      <c r="K50" s="90"/>
    </row>
    <row r="51" spans="1:11" ht="14.4">
      <c r="A51" s="22"/>
      <c r="B51" s="16"/>
      <c r="C51" s="8"/>
      <c r="D51" s="17" t="s">
        <v>33</v>
      </c>
      <c r="E51" s="70"/>
      <c r="F51" s="91">
        <v>795</v>
      </c>
      <c r="G51" s="92">
        <f>SUM(G44:G50)</f>
        <v>27.660000000000004</v>
      </c>
      <c r="H51" s="92">
        <f>SUM(H44:H50)</f>
        <v>25.66</v>
      </c>
      <c r="I51" s="92">
        <f>SUM(I44:I50)</f>
        <v>101.66</v>
      </c>
      <c r="J51" s="92">
        <f>SUM(J44:J50)</f>
        <v>752.3599999999999</v>
      </c>
      <c r="K51" s="72"/>
    </row>
    <row r="52" spans="1:11" ht="15.75" customHeight="1" thickBot="1">
      <c r="A52" s="26">
        <f>A37</f>
        <v>1</v>
      </c>
      <c r="B52" s="27">
        <f>B37</f>
        <v>3</v>
      </c>
      <c r="C52" s="77" t="s">
        <v>4</v>
      </c>
      <c r="D52" s="78"/>
      <c r="E52" s="28"/>
      <c r="F52" s="85"/>
      <c r="G52" s="85"/>
      <c r="H52" s="85"/>
      <c r="I52" s="85"/>
      <c r="J52" s="85"/>
      <c r="K52" s="29"/>
    </row>
    <row r="53" spans="1:11" ht="14.4">
      <c r="A53" s="18">
        <v>1</v>
      </c>
      <c r="B53" s="19">
        <v>4</v>
      </c>
      <c r="C53" s="20" t="s">
        <v>20</v>
      </c>
      <c r="D53" s="7" t="s">
        <v>27</v>
      </c>
      <c r="E53" s="49" t="s">
        <v>53</v>
      </c>
      <c r="F53" s="58">
        <v>95</v>
      </c>
      <c r="G53" s="51">
        <v>13.58</v>
      </c>
      <c r="H53" s="51">
        <v>10.57</v>
      </c>
      <c r="I53" s="51">
        <v>11.29</v>
      </c>
      <c r="J53" s="51">
        <v>192.29</v>
      </c>
      <c r="K53" s="51" t="s">
        <v>59</v>
      </c>
    </row>
    <row r="54" spans="1:11" ht="14.4">
      <c r="A54" s="21"/>
      <c r="B54" s="14"/>
      <c r="C54" s="10"/>
      <c r="D54" s="1" t="s">
        <v>29</v>
      </c>
      <c r="E54" s="49" t="s">
        <v>91</v>
      </c>
      <c r="F54" s="58">
        <v>150</v>
      </c>
      <c r="G54" s="59">
        <v>6.31</v>
      </c>
      <c r="H54" s="60">
        <v>3.3</v>
      </c>
      <c r="I54" s="59">
        <v>28.57</v>
      </c>
      <c r="J54" s="59">
        <v>168.96</v>
      </c>
      <c r="K54" s="58" t="s">
        <v>97</v>
      </c>
    </row>
    <row r="55" spans="1:11" ht="14.4">
      <c r="A55" s="21"/>
      <c r="B55" s="14"/>
      <c r="C55" s="10"/>
      <c r="D55" s="7" t="s">
        <v>30</v>
      </c>
      <c r="E55" s="49" t="s">
        <v>92</v>
      </c>
      <c r="F55" s="58">
        <v>200</v>
      </c>
      <c r="G55" s="51">
        <v>2.94</v>
      </c>
      <c r="H55" s="51">
        <v>3.24</v>
      </c>
      <c r="I55" s="51">
        <v>15.82</v>
      </c>
      <c r="J55" s="51">
        <v>105.04</v>
      </c>
      <c r="K55" s="58" t="s">
        <v>98</v>
      </c>
    </row>
    <row r="56" spans="1:11" ht="14.4">
      <c r="A56" s="21"/>
      <c r="B56" s="14"/>
      <c r="C56" s="10"/>
      <c r="D56" s="7" t="s">
        <v>31</v>
      </c>
      <c r="E56" s="49" t="s">
        <v>35</v>
      </c>
      <c r="F56" s="58">
        <v>30</v>
      </c>
      <c r="G56" s="51">
        <v>2.37</v>
      </c>
      <c r="H56" s="61">
        <v>0.3</v>
      </c>
      <c r="I56" s="51">
        <v>14.49</v>
      </c>
      <c r="J56" s="61">
        <v>70.5</v>
      </c>
      <c r="K56" s="51"/>
    </row>
    <row r="57" spans="1:11" ht="14.4">
      <c r="A57" s="21"/>
      <c r="B57" s="14"/>
      <c r="C57" s="10"/>
      <c r="D57" s="2"/>
      <c r="E57" s="49" t="s">
        <v>93</v>
      </c>
      <c r="F57" s="69">
        <v>100</v>
      </c>
      <c r="G57" s="60">
        <v>0.9</v>
      </c>
      <c r="H57" s="60">
        <v>0.2</v>
      </c>
      <c r="I57" s="60">
        <v>8.1</v>
      </c>
      <c r="J57" s="69">
        <v>43</v>
      </c>
      <c r="K57" s="51" t="s">
        <v>49</v>
      </c>
    </row>
    <row r="58" spans="1:11" ht="14.4">
      <c r="A58" s="22"/>
      <c r="B58" s="16"/>
      <c r="C58" s="8"/>
      <c r="D58" s="17" t="s">
        <v>33</v>
      </c>
      <c r="E58" s="70"/>
      <c r="F58" s="93">
        <f>SUM(F53:F57)</f>
        <v>575</v>
      </c>
      <c r="G58" s="93">
        <f>SUM(G53:G57)</f>
        <v>26.1</v>
      </c>
      <c r="H58" s="93">
        <f>SUM(H53:H57)</f>
        <v>17.61</v>
      </c>
      <c r="I58" s="93">
        <f>SUM(I53:I57)</f>
        <v>78.27</v>
      </c>
      <c r="J58" s="93">
        <f>SUM(J53:J57)</f>
        <v>579.79</v>
      </c>
      <c r="K58" s="88"/>
    </row>
    <row r="59" spans="1:11" ht="14.4">
      <c r="A59" s="23">
        <f>A53</f>
        <v>1</v>
      </c>
      <c r="B59" s="12">
        <f>B53</f>
        <v>4</v>
      </c>
      <c r="C59" s="9" t="s">
        <v>25</v>
      </c>
      <c r="D59" s="7" t="s">
        <v>26</v>
      </c>
      <c r="E59" s="49" t="s">
        <v>94</v>
      </c>
      <c r="F59" s="58">
        <v>60</v>
      </c>
      <c r="G59" s="59">
        <v>1.05</v>
      </c>
      <c r="H59" s="59">
        <v>3.13</v>
      </c>
      <c r="I59" s="59">
        <v>5.64</v>
      </c>
      <c r="J59" s="59">
        <v>55.34</v>
      </c>
      <c r="K59" s="58" t="s">
        <v>99</v>
      </c>
    </row>
    <row r="60" spans="1:11" ht="14.4">
      <c r="A60" s="21"/>
      <c r="B60" s="14"/>
      <c r="C60" s="10"/>
      <c r="D60" s="7" t="s">
        <v>27</v>
      </c>
      <c r="E60" s="49" t="s">
        <v>95</v>
      </c>
      <c r="F60" s="58">
        <v>210</v>
      </c>
      <c r="G60" s="51">
        <v>3.43</v>
      </c>
      <c r="H60" s="51">
        <v>5.32</v>
      </c>
      <c r="I60" s="51">
        <v>8.84</v>
      </c>
      <c r="J60" s="51">
        <v>97.54</v>
      </c>
      <c r="K60" s="51" t="s">
        <v>100</v>
      </c>
    </row>
    <row r="61" spans="1:11" ht="14.4">
      <c r="A61" s="21"/>
      <c r="B61" s="14"/>
      <c r="C61" s="10"/>
      <c r="D61" s="7" t="s">
        <v>28</v>
      </c>
      <c r="E61" s="49" t="s">
        <v>96</v>
      </c>
      <c r="F61" s="58">
        <v>240</v>
      </c>
      <c r="G61" s="51">
        <v>21.85</v>
      </c>
      <c r="H61" s="51">
        <v>15.73</v>
      </c>
      <c r="I61" s="51">
        <v>30.54</v>
      </c>
      <c r="J61" s="51">
        <v>347.77</v>
      </c>
      <c r="K61" s="51" t="s">
        <v>101</v>
      </c>
    </row>
    <row r="62" spans="1:11" ht="14.4">
      <c r="A62" s="21"/>
      <c r="B62" s="14"/>
      <c r="C62" s="10"/>
      <c r="D62" s="7" t="s">
        <v>30</v>
      </c>
      <c r="E62" s="49" t="s">
        <v>71</v>
      </c>
      <c r="F62" s="58">
        <v>200</v>
      </c>
      <c r="G62" s="51">
        <v>0.59</v>
      </c>
      <c r="H62" s="51">
        <v>0.05</v>
      </c>
      <c r="I62" s="51">
        <v>18.579999999999998</v>
      </c>
      <c r="J62" s="51">
        <v>77.94</v>
      </c>
      <c r="K62" s="58" t="s">
        <v>76</v>
      </c>
    </row>
    <row r="63" spans="1:11" ht="14.4">
      <c r="A63" s="21"/>
      <c r="B63" s="14"/>
      <c r="C63" s="10"/>
      <c r="D63" s="7" t="s">
        <v>31</v>
      </c>
      <c r="E63" s="49" t="s">
        <v>35</v>
      </c>
      <c r="F63" s="62">
        <v>30</v>
      </c>
      <c r="G63" s="64">
        <v>2.37</v>
      </c>
      <c r="H63" s="63">
        <v>0.3</v>
      </c>
      <c r="I63" s="64">
        <v>14.49</v>
      </c>
      <c r="J63" s="62">
        <v>70.5</v>
      </c>
      <c r="K63" s="94"/>
    </row>
    <row r="64" spans="1:11" ht="14.4">
      <c r="A64" s="21"/>
      <c r="B64" s="14"/>
      <c r="C64" s="10"/>
      <c r="D64" s="7" t="s">
        <v>32</v>
      </c>
      <c r="E64" s="49" t="s">
        <v>55</v>
      </c>
      <c r="F64" s="62">
        <v>60</v>
      </c>
      <c r="G64" s="63">
        <v>3.96</v>
      </c>
      <c r="H64" s="63">
        <v>0.72</v>
      </c>
      <c r="I64" s="64">
        <v>23.8</v>
      </c>
      <c r="J64" s="62">
        <v>118.8</v>
      </c>
      <c r="K64" s="94"/>
    </row>
    <row r="65" spans="1:11" ht="14.4">
      <c r="A65" s="22"/>
      <c r="B65" s="16"/>
      <c r="C65" s="8"/>
      <c r="D65" s="17" t="s">
        <v>33</v>
      </c>
      <c r="E65" s="70"/>
      <c r="F65" s="93">
        <f>SUM(F59:F64)</f>
        <v>800</v>
      </c>
      <c r="G65" s="93">
        <f>SUM(G59:G64)</f>
        <v>33.25</v>
      </c>
      <c r="H65" s="93">
        <f>SUM(H59:H64)</f>
        <v>25.25</v>
      </c>
      <c r="I65" s="93">
        <f>SUM(I59:I64)</f>
        <v>101.88999999999999</v>
      </c>
      <c r="J65" s="93">
        <f>SUM(J59:J64)</f>
        <v>767.88999999999987</v>
      </c>
      <c r="K65" s="93"/>
    </row>
    <row r="66" spans="1:11" ht="15.75" customHeight="1" thickBot="1">
      <c r="A66" s="26">
        <f>A53</f>
        <v>1</v>
      </c>
      <c r="B66" s="27">
        <f>B53</f>
        <v>4</v>
      </c>
      <c r="C66" s="77" t="s">
        <v>4</v>
      </c>
      <c r="D66" s="78"/>
      <c r="E66" s="28"/>
      <c r="F66" s="29">
        <f>F58+F65</f>
        <v>1375</v>
      </c>
      <c r="G66" s="29">
        <f>G58+G65</f>
        <v>59.35</v>
      </c>
      <c r="H66" s="29">
        <f>H58+H65</f>
        <v>42.86</v>
      </c>
      <c r="I66" s="29">
        <f>I58+I65</f>
        <v>180.15999999999997</v>
      </c>
      <c r="J66" s="29">
        <f>J58+J65</f>
        <v>1347.6799999999998</v>
      </c>
      <c r="K66" s="29"/>
    </row>
    <row r="67" spans="1:11" ht="14.4">
      <c r="A67" s="18">
        <v>1</v>
      </c>
      <c r="B67" s="19">
        <v>5</v>
      </c>
      <c r="C67" s="20" t="s">
        <v>20</v>
      </c>
      <c r="D67" s="5" t="s">
        <v>21</v>
      </c>
      <c r="E67" s="49" t="s">
        <v>102</v>
      </c>
      <c r="F67" s="58">
        <v>135</v>
      </c>
      <c r="G67" s="51">
        <v>13.54</v>
      </c>
      <c r="H67" s="51">
        <v>18</v>
      </c>
      <c r="I67" s="51">
        <v>8.629999999999999</v>
      </c>
      <c r="J67" s="51">
        <v>251.09</v>
      </c>
      <c r="K67" s="58" t="s">
        <v>111</v>
      </c>
    </row>
    <row r="68" spans="1:11" ht="14.4">
      <c r="A68" s="21"/>
      <c r="B68" s="14"/>
      <c r="C68" s="10"/>
      <c r="D68" s="48"/>
      <c r="E68" s="49" t="s">
        <v>103</v>
      </c>
      <c r="F68" s="58">
        <v>30</v>
      </c>
      <c r="G68" s="51">
        <v>0.33</v>
      </c>
      <c r="H68" s="51">
        <v>0.06</v>
      </c>
      <c r="I68" s="51">
        <v>1.1399999999999999</v>
      </c>
      <c r="J68" s="61">
        <v>7.2</v>
      </c>
      <c r="K68" s="58" t="s">
        <v>112</v>
      </c>
    </row>
    <row r="69" spans="1:11" ht="14.4">
      <c r="A69" s="21"/>
      <c r="B69" s="14"/>
      <c r="C69" s="10"/>
      <c r="D69" s="7" t="s">
        <v>22</v>
      </c>
      <c r="E69" s="49" t="s">
        <v>62</v>
      </c>
      <c r="F69" s="58">
        <v>200</v>
      </c>
      <c r="G69" s="51">
        <v>0.26</v>
      </c>
      <c r="H69" s="51">
        <v>0.03</v>
      </c>
      <c r="I69" s="51">
        <v>11.26</v>
      </c>
      <c r="J69" s="51">
        <v>47.79</v>
      </c>
      <c r="K69" s="58" t="s">
        <v>66</v>
      </c>
    </row>
    <row r="70" spans="1:11" ht="14.4">
      <c r="A70" s="21"/>
      <c r="B70" s="14"/>
      <c r="C70" s="10"/>
      <c r="D70" s="7" t="s">
        <v>23</v>
      </c>
      <c r="E70" s="49" t="s">
        <v>35</v>
      </c>
      <c r="F70" s="58">
        <v>50</v>
      </c>
      <c r="G70" s="51">
        <v>3.95</v>
      </c>
      <c r="H70" s="61">
        <v>0.5</v>
      </c>
      <c r="I70" s="51">
        <v>24.15</v>
      </c>
      <c r="J70" s="61">
        <v>117.5</v>
      </c>
      <c r="K70" s="51"/>
    </row>
    <row r="71" spans="1:11" ht="14.4">
      <c r="A71" s="21"/>
      <c r="B71" s="14"/>
      <c r="C71" s="10"/>
      <c r="D71" s="7" t="s">
        <v>24</v>
      </c>
      <c r="E71" s="49" t="s">
        <v>104</v>
      </c>
      <c r="F71" s="58">
        <v>100</v>
      </c>
      <c r="G71" s="61">
        <v>1.5</v>
      </c>
      <c r="H71" s="61">
        <v>0.5</v>
      </c>
      <c r="I71" s="58">
        <v>21</v>
      </c>
      <c r="J71" s="58">
        <v>96</v>
      </c>
      <c r="K71" s="58" t="s">
        <v>49</v>
      </c>
    </row>
    <row r="72" spans="1:11" ht="14.4">
      <c r="A72" s="22"/>
      <c r="B72" s="16"/>
      <c r="C72" s="8"/>
      <c r="D72" s="17" t="s">
        <v>33</v>
      </c>
      <c r="E72" s="70"/>
      <c r="F72" s="93">
        <f>SUM(F67:F71)</f>
        <v>515</v>
      </c>
      <c r="G72" s="93">
        <f>SUM(G67:G71)</f>
        <v>19.579999999999998</v>
      </c>
      <c r="H72" s="93">
        <f>SUM(H67:H71)</f>
        <v>19.09</v>
      </c>
      <c r="I72" s="93">
        <f>SUM(I67:I71)</f>
        <v>66.180000000000007</v>
      </c>
      <c r="J72" s="93">
        <f>SUM(J67:J71)</f>
        <v>519.58000000000004</v>
      </c>
      <c r="K72" s="72"/>
    </row>
    <row r="73" spans="1:11" ht="14.4">
      <c r="A73" s="23">
        <f>A67</f>
        <v>1</v>
      </c>
      <c r="B73" s="12">
        <f>B67</f>
        <v>5</v>
      </c>
      <c r="C73" s="9" t="s">
        <v>25</v>
      </c>
      <c r="D73" s="7" t="s">
        <v>26</v>
      </c>
      <c r="E73" s="49" t="s">
        <v>105</v>
      </c>
      <c r="F73" s="58">
        <v>60</v>
      </c>
      <c r="G73" s="59">
        <v>1.1200000000000001</v>
      </c>
      <c r="H73" s="59">
        <v>2.34</v>
      </c>
      <c r="I73" s="59">
        <v>6.77</v>
      </c>
      <c r="J73" s="59">
        <v>52.44</v>
      </c>
      <c r="K73" s="58" t="s">
        <v>108</v>
      </c>
    </row>
    <row r="74" spans="1:11" ht="14.4">
      <c r="A74" s="21"/>
      <c r="B74" s="14"/>
      <c r="C74" s="10"/>
      <c r="D74" s="7" t="s">
        <v>27</v>
      </c>
      <c r="E74" s="49" t="s">
        <v>106</v>
      </c>
      <c r="F74" s="58">
        <v>200</v>
      </c>
      <c r="G74" s="51">
        <v>3.69</v>
      </c>
      <c r="H74" s="51">
        <v>3.92</v>
      </c>
      <c r="I74" s="51">
        <v>13.36</v>
      </c>
      <c r="J74" s="51">
        <v>103.98</v>
      </c>
      <c r="K74" s="51" t="s">
        <v>109</v>
      </c>
    </row>
    <row r="75" spans="1:11" ht="14.4">
      <c r="A75" s="21"/>
      <c r="B75" s="14"/>
      <c r="C75" s="10"/>
      <c r="D75" s="7" t="s">
        <v>28</v>
      </c>
      <c r="E75" s="49" t="s">
        <v>107</v>
      </c>
      <c r="F75" s="69">
        <v>240</v>
      </c>
      <c r="G75" s="59">
        <v>23.31</v>
      </c>
      <c r="H75" s="59">
        <v>15.04</v>
      </c>
      <c r="I75" s="59">
        <v>33.340000000000003</v>
      </c>
      <c r="J75" s="59">
        <v>358.19</v>
      </c>
      <c r="K75" s="51" t="s">
        <v>110</v>
      </c>
    </row>
    <row r="76" spans="1:11" ht="14.4">
      <c r="A76" s="21"/>
      <c r="B76" s="14"/>
      <c r="C76" s="10"/>
      <c r="D76" s="7" t="s">
        <v>30</v>
      </c>
      <c r="E76" s="49" t="s">
        <v>54</v>
      </c>
      <c r="F76" s="62">
        <v>200</v>
      </c>
      <c r="G76" s="62">
        <v>1</v>
      </c>
      <c r="H76" s="63">
        <v>0.2</v>
      </c>
      <c r="I76" s="63">
        <v>20.2</v>
      </c>
      <c r="J76" s="62">
        <v>92</v>
      </c>
      <c r="K76" s="40"/>
    </row>
    <row r="77" spans="1:11" ht="14.4">
      <c r="A77" s="21"/>
      <c r="B77" s="14"/>
      <c r="C77" s="10"/>
      <c r="D77" s="7" t="s">
        <v>32</v>
      </c>
      <c r="E77" s="49" t="s">
        <v>35</v>
      </c>
      <c r="F77" s="62">
        <v>30</v>
      </c>
      <c r="G77" s="64">
        <v>2.37</v>
      </c>
      <c r="H77" s="63">
        <v>0.3</v>
      </c>
      <c r="I77" s="64">
        <v>14.49</v>
      </c>
      <c r="J77" s="62">
        <v>70.5</v>
      </c>
      <c r="K77" s="37"/>
    </row>
    <row r="78" spans="1:11" ht="14.4">
      <c r="A78" s="21"/>
      <c r="B78" s="14"/>
      <c r="C78" s="10"/>
      <c r="D78" s="7" t="s">
        <v>31</v>
      </c>
      <c r="E78" s="49" t="s">
        <v>55</v>
      </c>
      <c r="F78" s="62">
        <v>60</v>
      </c>
      <c r="G78" s="63">
        <v>3.96</v>
      </c>
      <c r="H78" s="63">
        <v>0.72</v>
      </c>
      <c r="I78" s="64">
        <v>23.8</v>
      </c>
      <c r="J78" s="62">
        <v>118.8</v>
      </c>
      <c r="K78" s="40"/>
    </row>
    <row r="79" spans="1:11" ht="14.4">
      <c r="A79" s="22"/>
      <c r="B79" s="16"/>
      <c r="C79" s="8"/>
      <c r="D79" s="17" t="s">
        <v>33</v>
      </c>
      <c r="E79" s="70"/>
      <c r="F79" s="71">
        <f>SUM(F73:F78)</f>
        <v>790</v>
      </c>
      <c r="G79" s="71">
        <f>SUM(G73:G78)</f>
        <v>35.449999999999996</v>
      </c>
      <c r="H79" s="71">
        <f>SUM(H73:H78)</f>
        <v>22.519999999999996</v>
      </c>
      <c r="I79" s="71">
        <f>SUM(I73:I78)</f>
        <v>111.96</v>
      </c>
      <c r="J79" s="71">
        <f>SUM(J73:J78)</f>
        <v>795.91</v>
      </c>
      <c r="K79" s="72"/>
    </row>
    <row r="80" spans="1:11" ht="15.75" customHeight="1" thickBot="1">
      <c r="A80" s="26">
        <f>A67</f>
        <v>1</v>
      </c>
      <c r="B80" s="27">
        <f>B67</f>
        <v>5</v>
      </c>
      <c r="C80" s="77" t="s">
        <v>4</v>
      </c>
      <c r="D80" s="78"/>
      <c r="E80" s="28"/>
      <c r="F80" s="29">
        <f>F72+F79</f>
        <v>1305</v>
      </c>
      <c r="G80" s="29">
        <f>G72+G79</f>
        <v>55.029999999999994</v>
      </c>
      <c r="H80" s="29">
        <f>H72+H79</f>
        <v>41.61</v>
      </c>
      <c r="I80" s="29">
        <f>I72+I79</f>
        <v>178.14</v>
      </c>
      <c r="J80" s="29">
        <f>J72+J79</f>
        <v>1315.49</v>
      </c>
      <c r="K80" s="29"/>
    </row>
    <row r="81" spans="1:11" ht="14.4">
      <c r="A81" s="18">
        <v>2</v>
      </c>
      <c r="B81" s="19">
        <v>1</v>
      </c>
      <c r="C81" s="20" t="s">
        <v>20</v>
      </c>
      <c r="E81" s="49" t="s">
        <v>40</v>
      </c>
      <c r="F81" s="58">
        <v>15</v>
      </c>
      <c r="G81" s="51">
        <v>3.48</v>
      </c>
      <c r="H81" s="51">
        <v>4.43</v>
      </c>
      <c r="I81" s="95"/>
      <c r="J81" s="61">
        <v>54.6</v>
      </c>
      <c r="K81" s="58" t="s">
        <v>45</v>
      </c>
    </row>
    <row r="82" spans="1:11" ht="15" thickBot="1">
      <c r="A82" s="21"/>
      <c r="B82" s="14"/>
      <c r="C82" s="10"/>
      <c r="D82" s="6"/>
      <c r="E82" s="49" t="s">
        <v>41</v>
      </c>
      <c r="F82" s="58">
        <v>40</v>
      </c>
      <c r="G82" s="51">
        <v>5.08</v>
      </c>
      <c r="H82" s="61">
        <v>4.5999999999999996</v>
      </c>
      <c r="I82" s="51">
        <v>0.28000000000000003</v>
      </c>
      <c r="J82" s="61">
        <v>62.8</v>
      </c>
      <c r="K82" s="58" t="s">
        <v>46</v>
      </c>
    </row>
    <row r="83" spans="1:11" ht="14.4">
      <c r="A83" s="21"/>
      <c r="B83" s="14"/>
      <c r="C83" s="10"/>
      <c r="D83" s="5" t="s">
        <v>21</v>
      </c>
      <c r="E83" s="49" t="s">
        <v>113</v>
      </c>
      <c r="F83" s="58">
        <v>150</v>
      </c>
      <c r="G83" s="51">
        <v>5.69</v>
      </c>
      <c r="H83" s="51">
        <v>6.38</v>
      </c>
      <c r="I83" s="51">
        <v>26.61</v>
      </c>
      <c r="J83" s="51">
        <v>187.04</v>
      </c>
      <c r="K83" s="51" t="s">
        <v>114</v>
      </c>
    </row>
    <row r="84" spans="1:11" ht="14.4">
      <c r="A84" s="21"/>
      <c r="B84" s="14"/>
      <c r="C84" s="10"/>
      <c r="D84" s="7" t="s">
        <v>22</v>
      </c>
      <c r="E84" s="49" t="s">
        <v>43</v>
      </c>
      <c r="F84" s="58">
        <v>200</v>
      </c>
      <c r="G84" s="51">
        <v>3.87</v>
      </c>
      <c r="H84" s="61">
        <v>3.8</v>
      </c>
      <c r="I84" s="51">
        <v>16.09</v>
      </c>
      <c r="J84" s="51">
        <v>115.45</v>
      </c>
      <c r="K84" s="51" t="s">
        <v>48</v>
      </c>
    </row>
    <row r="85" spans="1:11" ht="14.4">
      <c r="A85" s="21"/>
      <c r="B85" s="14"/>
      <c r="C85" s="10"/>
      <c r="D85" s="7" t="s">
        <v>23</v>
      </c>
      <c r="E85" s="49" t="s">
        <v>35</v>
      </c>
      <c r="F85" s="58">
        <v>30</v>
      </c>
      <c r="G85" s="51">
        <v>2.37</v>
      </c>
      <c r="H85" s="61">
        <v>0.3</v>
      </c>
      <c r="I85" s="51">
        <v>14.49</v>
      </c>
      <c r="J85" s="61">
        <v>70.5</v>
      </c>
      <c r="K85" s="51"/>
    </row>
    <row r="86" spans="1:11" ht="14.4">
      <c r="A86" s="21"/>
      <c r="B86" s="14"/>
      <c r="C86" s="10"/>
      <c r="D86" s="6"/>
      <c r="E86" s="49" t="s">
        <v>44</v>
      </c>
      <c r="F86" s="69">
        <v>100</v>
      </c>
      <c r="G86" s="60">
        <v>0.4</v>
      </c>
      <c r="H86" s="60">
        <v>0.4</v>
      </c>
      <c r="I86" s="60">
        <v>9.8000000000000007</v>
      </c>
      <c r="J86" s="69">
        <v>47</v>
      </c>
      <c r="K86" s="51" t="s">
        <v>49</v>
      </c>
    </row>
    <row r="87" spans="1:11" ht="14.4">
      <c r="A87" s="22"/>
      <c r="B87" s="16"/>
      <c r="C87" s="8"/>
      <c r="D87" s="17" t="s">
        <v>33</v>
      </c>
      <c r="E87" s="70"/>
      <c r="F87" s="93">
        <f>SUM(F81:F86)</f>
        <v>535</v>
      </c>
      <c r="G87" s="93">
        <f>SUM(G81:G86)</f>
        <v>20.89</v>
      </c>
      <c r="H87" s="93">
        <f>SUM(H81:H86)</f>
        <v>19.91</v>
      </c>
      <c r="I87" s="93">
        <f>SUM(I81:I86)</f>
        <v>67.27000000000001</v>
      </c>
      <c r="J87" s="93">
        <f>SUM(J81:J86)</f>
        <v>537.39</v>
      </c>
      <c r="K87" s="72"/>
    </row>
    <row r="88" spans="1:11" ht="14.4">
      <c r="A88" s="23">
        <f>A81</f>
        <v>2</v>
      </c>
      <c r="B88" s="12">
        <f>B81</f>
        <v>1</v>
      </c>
      <c r="C88" s="9" t="s">
        <v>25</v>
      </c>
      <c r="D88" s="7" t="s">
        <v>26</v>
      </c>
      <c r="E88" s="49" t="s">
        <v>115</v>
      </c>
      <c r="F88" s="91">
        <v>60</v>
      </c>
      <c r="G88" s="92">
        <v>0.69</v>
      </c>
      <c r="H88" s="92">
        <v>3.13</v>
      </c>
      <c r="I88" s="92">
        <v>4.33</v>
      </c>
      <c r="J88" s="92">
        <v>49.43</v>
      </c>
      <c r="K88" s="91" t="s">
        <v>118</v>
      </c>
    </row>
    <row r="89" spans="1:11" ht="27.6">
      <c r="A89" s="21"/>
      <c r="B89" s="14"/>
      <c r="C89" s="10"/>
      <c r="D89" s="7" t="s">
        <v>27</v>
      </c>
      <c r="E89" s="49" t="s">
        <v>116</v>
      </c>
      <c r="F89" s="58">
        <v>210</v>
      </c>
      <c r="G89" s="59">
        <v>3.46</v>
      </c>
      <c r="H89" s="59">
        <v>7.25</v>
      </c>
      <c r="I89" s="59">
        <v>7.74</v>
      </c>
      <c r="J89" s="59">
        <v>110.63</v>
      </c>
      <c r="K89" s="51" t="s">
        <v>119</v>
      </c>
    </row>
    <row r="90" spans="1:11" ht="14.4">
      <c r="A90" s="21"/>
      <c r="B90" s="14"/>
      <c r="C90" s="10"/>
      <c r="D90" s="7" t="s">
        <v>28</v>
      </c>
      <c r="E90" s="49" t="s">
        <v>117</v>
      </c>
      <c r="F90" s="69">
        <v>90</v>
      </c>
      <c r="G90" s="59">
        <v>13.41</v>
      </c>
      <c r="H90" s="59">
        <v>14.54</v>
      </c>
      <c r="I90" s="59">
        <v>2.81</v>
      </c>
      <c r="J90" s="59">
        <v>199.94</v>
      </c>
      <c r="K90" s="51" t="s">
        <v>120</v>
      </c>
    </row>
    <row r="91" spans="1:11" ht="14.4">
      <c r="A91" s="21"/>
      <c r="B91" s="14"/>
      <c r="C91" s="10"/>
      <c r="D91" s="7" t="s">
        <v>29</v>
      </c>
      <c r="E91" s="49" t="s">
        <v>91</v>
      </c>
      <c r="F91" s="69">
        <v>150</v>
      </c>
      <c r="G91" s="59">
        <v>6.31</v>
      </c>
      <c r="H91" s="60">
        <v>3.3</v>
      </c>
      <c r="I91" s="59">
        <v>28.57</v>
      </c>
      <c r="J91" s="59">
        <v>168.96</v>
      </c>
      <c r="K91" s="58" t="s">
        <v>97</v>
      </c>
    </row>
    <row r="92" spans="1:11" ht="14.4">
      <c r="A92" s="21"/>
      <c r="B92" s="14"/>
      <c r="C92" s="10"/>
      <c r="D92" s="7" t="s">
        <v>30</v>
      </c>
      <c r="E92" s="49" t="s">
        <v>54</v>
      </c>
      <c r="F92" s="62">
        <v>200</v>
      </c>
      <c r="G92" s="62">
        <v>1</v>
      </c>
      <c r="H92" s="63">
        <v>0.2</v>
      </c>
      <c r="I92" s="63">
        <v>20.2</v>
      </c>
      <c r="J92" s="62">
        <v>92</v>
      </c>
      <c r="K92" s="96"/>
    </row>
    <row r="93" spans="1:11" ht="14.4">
      <c r="A93" s="21"/>
      <c r="B93" s="14"/>
      <c r="C93" s="10"/>
      <c r="D93" s="7" t="s">
        <v>31</v>
      </c>
      <c r="E93" s="49" t="s">
        <v>35</v>
      </c>
      <c r="F93" s="62">
        <v>30</v>
      </c>
      <c r="G93" s="64">
        <v>2.37</v>
      </c>
      <c r="H93" s="63">
        <v>0.3</v>
      </c>
      <c r="I93" s="64">
        <v>14.49</v>
      </c>
      <c r="J93" s="62">
        <v>70.5</v>
      </c>
      <c r="K93" s="89"/>
    </row>
    <row r="94" spans="1:11" ht="14.4">
      <c r="A94" s="21"/>
      <c r="B94" s="14"/>
      <c r="C94" s="10"/>
      <c r="D94" s="7" t="s">
        <v>32</v>
      </c>
      <c r="E94" s="49" t="s">
        <v>55</v>
      </c>
      <c r="F94" s="62">
        <v>60</v>
      </c>
      <c r="G94" s="63">
        <v>3.96</v>
      </c>
      <c r="H94" s="63">
        <v>0.72</v>
      </c>
      <c r="I94" s="64">
        <v>23.8</v>
      </c>
      <c r="J94" s="62">
        <v>118.8</v>
      </c>
      <c r="K94" s="97"/>
    </row>
    <row r="95" spans="1:11" ht="14.4">
      <c r="A95" s="22"/>
      <c r="B95" s="16"/>
      <c r="C95" s="8"/>
      <c r="D95" s="17" t="s">
        <v>33</v>
      </c>
      <c r="E95" s="70"/>
      <c r="F95" s="71">
        <f>SUM(F88:F94)</f>
        <v>800</v>
      </c>
      <c r="G95" s="71">
        <f>SUM(G88:G94)</f>
        <v>31.200000000000003</v>
      </c>
      <c r="H95" s="71">
        <f>SUM(H88:H94)</f>
        <v>29.439999999999998</v>
      </c>
      <c r="I95" s="71">
        <f>SUM(I88:I94)</f>
        <v>101.94</v>
      </c>
      <c r="J95" s="71">
        <f>SUM(J88:J94)</f>
        <v>810.26</v>
      </c>
      <c r="K95" s="88"/>
    </row>
    <row r="96" spans="1:11" ht="15" thickBot="1">
      <c r="A96" s="26">
        <f>A81</f>
        <v>2</v>
      </c>
      <c r="B96" s="27">
        <f>B81</f>
        <v>1</v>
      </c>
      <c r="C96" s="77" t="s">
        <v>4</v>
      </c>
      <c r="D96" s="78"/>
      <c r="E96" s="28"/>
      <c r="F96" s="29">
        <f>F87+F95</f>
        <v>1335</v>
      </c>
      <c r="G96" s="29">
        <f>G87+G95</f>
        <v>52.09</v>
      </c>
      <c r="H96" s="29">
        <f>H87+H95</f>
        <v>49.349999999999994</v>
      </c>
      <c r="I96" s="29">
        <f>I87+I95</f>
        <v>169.21</v>
      </c>
      <c r="J96" s="29">
        <f>J87+J95</f>
        <v>1347.65</v>
      </c>
      <c r="K96" s="29"/>
    </row>
    <row r="97" spans="1:11" ht="14.4">
      <c r="A97" s="13">
        <v>2</v>
      </c>
      <c r="B97" s="14">
        <v>2</v>
      </c>
      <c r="C97" s="20" t="s">
        <v>20</v>
      </c>
      <c r="D97" s="5" t="s">
        <v>21</v>
      </c>
      <c r="E97" s="65" t="s">
        <v>121</v>
      </c>
      <c r="F97" s="66">
        <v>90</v>
      </c>
      <c r="G97" s="98">
        <v>12.9</v>
      </c>
      <c r="H97" s="67">
        <v>10.32</v>
      </c>
      <c r="I97" s="67">
        <v>1.72</v>
      </c>
      <c r="J97" s="67">
        <v>151.47999999999999</v>
      </c>
      <c r="K97" s="99" t="s">
        <v>122</v>
      </c>
    </row>
    <row r="98" spans="1:11" ht="14.4">
      <c r="A98" s="13"/>
      <c r="B98" s="14"/>
      <c r="C98" s="10"/>
      <c r="D98" s="6"/>
      <c r="E98" s="49" t="s">
        <v>70</v>
      </c>
      <c r="F98" s="58">
        <v>150</v>
      </c>
      <c r="G98" s="51">
        <v>5.53</v>
      </c>
      <c r="H98" s="51">
        <v>4.78</v>
      </c>
      <c r="I98" s="51">
        <v>35.29</v>
      </c>
      <c r="J98" s="61">
        <v>206.4</v>
      </c>
      <c r="K98" s="61" t="s">
        <v>75</v>
      </c>
    </row>
    <row r="99" spans="1:11" ht="14.4">
      <c r="A99" s="13"/>
      <c r="B99" s="14"/>
      <c r="C99" s="10"/>
      <c r="D99" s="7" t="s">
        <v>22</v>
      </c>
      <c r="E99" s="49" t="s">
        <v>79</v>
      </c>
      <c r="F99" s="58">
        <v>200</v>
      </c>
      <c r="G99" s="61">
        <v>0.2</v>
      </c>
      <c r="H99" s="51">
        <v>0.02</v>
      </c>
      <c r="I99" s="51">
        <v>11.05</v>
      </c>
      <c r="J99" s="51">
        <v>45.41</v>
      </c>
      <c r="K99" s="58" t="s">
        <v>82</v>
      </c>
    </row>
    <row r="100" spans="1:11" ht="14.4">
      <c r="A100" s="13"/>
      <c r="B100" s="14"/>
      <c r="C100" s="10"/>
      <c r="D100" s="7" t="s">
        <v>23</v>
      </c>
      <c r="E100" s="49" t="s">
        <v>35</v>
      </c>
      <c r="F100" s="58">
        <v>30</v>
      </c>
      <c r="G100" s="51">
        <v>2.37</v>
      </c>
      <c r="H100" s="61">
        <v>0.3</v>
      </c>
      <c r="I100" s="51">
        <v>14.49</v>
      </c>
      <c r="J100" s="61">
        <v>70.5</v>
      </c>
      <c r="K100" s="51"/>
    </row>
    <row r="101" spans="1:11" ht="14.4">
      <c r="A101" s="13"/>
      <c r="B101" s="14"/>
      <c r="C101" s="10"/>
      <c r="D101" s="7"/>
      <c r="E101" s="49" t="s">
        <v>63</v>
      </c>
      <c r="F101" s="69">
        <v>100</v>
      </c>
      <c r="G101" s="60">
        <v>0.4</v>
      </c>
      <c r="H101" s="60">
        <v>0.3</v>
      </c>
      <c r="I101" s="60">
        <v>10.3</v>
      </c>
      <c r="J101" s="69">
        <v>47</v>
      </c>
      <c r="K101" s="58" t="s">
        <v>49</v>
      </c>
    </row>
    <row r="102" spans="1:11" ht="14.4">
      <c r="A102" s="15"/>
      <c r="B102" s="16"/>
      <c r="C102" s="8"/>
      <c r="D102" s="17" t="s">
        <v>33</v>
      </c>
      <c r="E102" s="70"/>
      <c r="F102" s="93">
        <f>SUM(F97:F101)</f>
        <v>570</v>
      </c>
      <c r="G102" s="93">
        <f>SUM(G97:G101)</f>
        <v>21.4</v>
      </c>
      <c r="H102" s="93">
        <f>SUM(H97:H101)</f>
        <v>15.720000000000002</v>
      </c>
      <c r="I102" s="93">
        <f>SUM(I97:I101)</f>
        <v>72.850000000000009</v>
      </c>
      <c r="J102" s="93">
        <f>SUM(J97:J101)</f>
        <v>520.79</v>
      </c>
      <c r="K102" s="72"/>
    </row>
    <row r="103" spans="1:11" ht="14.4">
      <c r="A103" s="12">
        <f>A97</f>
        <v>2</v>
      </c>
      <c r="B103" s="12">
        <f>B97</f>
        <v>2</v>
      </c>
      <c r="C103" s="9" t="s">
        <v>25</v>
      </c>
      <c r="D103" s="7" t="s">
        <v>26</v>
      </c>
      <c r="E103" s="49" t="s">
        <v>123</v>
      </c>
      <c r="F103" s="58">
        <v>60</v>
      </c>
      <c r="G103" s="51">
        <v>1.04</v>
      </c>
      <c r="H103" s="51">
        <v>3.15</v>
      </c>
      <c r="I103" s="51">
        <v>5.86</v>
      </c>
      <c r="J103" s="51">
        <v>56.35</v>
      </c>
      <c r="K103" s="58" t="s">
        <v>125</v>
      </c>
    </row>
    <row r="104" spans="1:11" ht="14.4">
      <c r="A104" s="13"/>
      <c r="B104" s="14"/>
      <c r="C104" s="10"/>
      <c r="D104" s="7" t="s">
        <v>27</v>
      </c>
      <c r="E104" s="49" t="s">
        <v>124</v>
      </c>
      <c r="F104" s="58">
        <v>200</v>
      </c>
      <c r="G104" s="59">
        <v>5.36</v>
      </c>
      <c r="H104" s="59">
        <v>6.49</v>
      </c>
      <c r="I104" s="59">
        <v>13.97</v>
      </c>
      <c r="J104" s="59">
        <v>136.03</v>
      </c>
      <c r="K104" s="61" t="s">
        <v>126</v>
      </c>
    </row>
    <row r="105" spans="1:11" ht="14.4">
      <c r="A105" s="13"/>
      <c r="B105" s="14"/>
      <c r="C105" s="10"/>
      <c r="D105" s="7" t="s">
        <v>28</v>
      </c>
      <c r="E105" s="49" t="s">
        <v>96</v>
      </c>
      <c r="F105" s="58">
        <v>240</v>
      </c>
      <c r="G105" s="51">
        <v>21.85</v>
      </c>
      <c r="H105" s="51">
        <v>15.73</v>
      </c>
      <c r="I105" s="51">
        <v>30.54</v>
      </c>
      <c r="J105" s="51">
        <v>347.77</v>
      </c>
      <c r="K105" s="51" t="s">
        <v>101</v>
      </c>
    </row>
    <row r="106" spans="1:11" ht="14.4">
      <c r="A106" s="13"/>
      <c r="B106" s="14"/>
      <c r="C106" s="10"/>
      <c r="D106" s="7" t="s">
        <v>30</v>
      </c>
      <c r="E106" s="49" t="s">
        <v>71</v>
      </c>
      <c r="F106" s="69">
        <v>200</v>
      </c>
      <c r="G106" s="59">
        <v>0.59</v>
      </c>
      <c r="H106" s="59">
        <v>0.05</v>
      </c>
      <c r="I106" s="59">
        <v>18.579999999999998</v>
      </c>
      <c r="J106" s="59">
        <v>77.94</v>
      </c>
      <c r="K106" s="58" t="s">
        <v>76</v>
      </c>
    </row>
    <row r="107" spans="1:11" ht="14.4">
      <c r="A107" s="13"/>
      <c r="B107" s="14"/>
      <c r="C107" s="10"/>
      <c r="D107" s="7" t="s">
        <v>31</v>
      </c>
      <c r="E107" s="49" t="s">
        <v>35</v>
      </c>
      <c r="F107" s="62">
        <v>30</v>
      </c>
      <c r="G107" s="64">
        <v>2.37</v>
      </c>
      <c r="H107" s="63">
        <v>0.3</v>
      </c>
      <c r="I107" s="64">
        <v>14.49</v>
      </c>
      <c r="J107" s="62">
        <v>70.5</v>
      </c>
      <c r="K107" s="96"/>
    </row>
    <row r="108" spans="1:11" ht="14.4">
      <c r="A108" s="13"/>
      <c r="B108" s="14"/>
      <c r="C108" s="10"/>
      <c r="D108" s="7" t="s">
        <v>32</v>
      </c>
      <c r="E108" s="49" t="s">
        <v>55</v>
      </c>
      <c r="F108" s="62">
        <v>60</v>
      </c>
      <c r="G108" s="63">
        <v>3.96</v>
      </c>
      <c r="H108" s="63">
        <v>0.72</v>
      </c>
      <c r="I108" s="64">
        <v>23.8</v>
      </c>
      <c r="J108" s="62">
        <v>118.8</v>
      </c>
      <c r="K108" s="89"/>
    </row>
    <row r="109" spans="1:11" ht="14.4">
      <c r="A109" s="15"/>
      <c r="B109" s="16"/>
      <c r="C109" s="8"/>
      <c r="D109" s="17" t="s">
        <v>33</v>
      </c>
      <c r="E109" s="70"/>
      <c r="F109" s="71">
        <f>SUM(F103:F108)</f>
        <v>790</v>
      </c>
      <c r="G109" s="71">
        <f>SUM(G103:G108)</f>
        <v>35.17</v>
      </c>
      <c r="H109" s="71">
        <f>SUM(H103:H108)</f>
        <v>26.44</v>
      </c>
      <c r="I109" s="71">
        <f>SUM(I103:I108)</f>
        <v>107.24</v>
      </c>
      <c r="J109" s="71">
        <f>SUM(J103:J108)</f>
        <v>807.38999999999987</v>
      </c>
      <c r="K109" s="88"/>
    </row>
    <row r="110" spans="1:11" ht="15" thickBot="1">
      <c r="A110" s="30">
        <f>A97</f>
        <v>2</v>
      </c>
      <c r="B110" s="30">
        <f>B97</f>
        <v>2</v>
      </c>
      <c r="C110" s="77" t="s">
        <v>4</v>
      </c>
      <c r="D110" s="78"/>
      <c r="E110" s="28"/>
      <c r="F110" s="29">
        <f>F102+F109</f>
        <v>1360</v>
      </c>
      <c r="G110" s="29">
        <f>G102+G109</f>
        <v>56.57</v>
      </c>
      <c r="H110" s="29">
        <f>H102+H109</f>
        <v>42.160000000000004</v>
      </c>
      <c r="I110" s="29">
        <f>I102+I109</f>
        <v>180.09</v>
      </c>
      <c r="J110" s="29">
        <f>J102+J109</f>
        <v>1328.1799999999998</v>
      </c>
      <c r="K110" s="29"/>
    </row>
    <row r="111" spans="1:11" ht="15" thickBot="1">
      <c r="A111" s="18">
        <v>2</v>
      </c>
      <c r="B111" s="19">
        <v>3</v>
      </c>
      <c r="C111" s="20" t="s">
        <v>20</v>
      </c>
      <c r="D111" s="2"/>
      <c r="E111" s="49" t="s">
        <v>77</v>
      </c>
      <c r="F111" s="58">
        <v>10</v>
      </c>
      <c r="G111" s="51">
        <v>0.05</v>
      </c>
      <c r="H111" s="51">
        <v>8.25</v>
      </c>
      <c r="I111" s="51">
        <v>0.08</v>
      </c>
      <c r="J111" s="61">
        <v>74.8</v>
      </c>
      <c r="K111" s="51" t="s">
        <v>80</v>
      </c>
    </row>
    <row r="112" spans="1:11" ht="14.4">
      <c r="A112" s="21"/>
      <c r="B112" s="14"/>
      <c r="C112" s="10"/>
      <c r="D112" s="5" t="s">
        <v>21</v>
      </c>
      <c r="E112" s="49" t="s">
        <v>127</v>
      </c>
      <c r="F112" s="62">
        <v>205</v>
      </c>
      <c r="G112" s="64">
        <v>12.5</v>
      </c>
      <c r="H112" s="64">
        <v>8</v>
      </c>
      <c r="I112" s="64">
        <v>31.5</v>
      </c>
      <c r="J112" s="64">
        <v>230.1</v>
      </c>
      <c r="K112" s="58">
        <v>173</v>
      </c>
    </row>
    <row r="113" spans="1:11" ht="14.4">
      <c r="A113" s="21"/>
      <c r="B113" s="14"/>
      <c r="C113" s="10"/>
      <c r="D113" s="7" t="s">
        <v>22</v>
      </c>
      <c r="E113" s="49" t="s">
        <v>62</v>
      </c>
      <c r="F113" s="62">
        <v>200</v>
      </c>
      <c r="G113" s="64">
        <v>0.26</v>
      </c>
      <c r="H113" s="64">
        <v>0.03</v>
      </c>
      <c r="I113" s="64">
        <v>11.26</v>
      </c>
      <c r="J113" s="64">
        <v>47.79</v>
      </c>
      <c r="K113" s="51" t="s">
        <v>66</v>
      </c>
    </row>
    <row r="114" spans="1:11" ht="15.75" customHeight="1">
      <c r="A114" s="21"/>
      <c r="B114" s="14"/>
      <c r="C114" s="10"/>
      <c r="D114" s="7" t="s">
        <v>23</v>
      </c>
      <c r="E114" s="49" t="s">
        <v>35</v>
      </c>
      <c r="F114" s="62">
        <v>30</v>
      </c>
      <c r="G114" s="64">
        <v>2.37</v>
      </c>
      <c r="H114" s="63">
        <v>0.3</v>
      </c>
      <c r="I114" s="64">
        <v>14.49</v>
      </c>
      <c r="J114" s="63">
        <v>70.5</v>
      </c>
      <c r="K114" s="51"/>
    </row>
    <row r="115" spans="1:11" ht="14.4">
      <c r="A115" s="21"/>
      <c r="B115" s="14"/>
      <c r="C115" s="10"/>
      <c r="D115" s="7" t="s">
        <v>24</v>
      </c>
      <c r="E115" s="49" t="s">
        <v>44</v>
      </c>
      <c r="F115" s="62">
        <v>100</v>
      </c>
      <c r="G115" s="63">
        <v>0.4</v>
      </c>
      <c r="H115" s="63">
        <v>0.4</v>
      </c>
      <c r="I115" s="63">
        <v>9.8000000000000007</v>
      </c>
      <c r="J115" s="62">
        <v>47</v>
      </c>
      <c r="K115" s="51" t="s">
        <v>49</v>
      </c>
    </row>
    <row r="116" spans="1:11" ht="14.4">
      <c r="A116" s="22"/>
      <c r="B116" s="16"/>
      <c r="C116" s="8"/>
      <c r="D116" s="17" t="s">
        <v>33</v>
      </c>
      <c r="E116" s="70"/>
      <c r="F116" s="71">
        <f>SUM(F111:F115)</f>
        <v>545</v>
      </c>
      <c r="G116" s="71">
        <f>SUM(G111:G115)</f>
        <v>15.58</v>
      </c>
      <c r="H116" s="71">
        <f>SUM(H111:H115)</f>
        <v>16.98</v>
      </c>
      <c r="I116" s="71">
        <f>SUM(I111:I115)</f>
        <v>67.13</v>
      </c>
      <c r="J116" s="71">
        <f>SUM(J111:J115)</f>
        <v>470.19</v>
      </c>
      <c r="K116" s="88"/>
    </row>
    <row r="117" spans="1:11" ht="14.4">
      <c r="A117" s="23">
        <f>A111</f>
        <v>2</v>
      </c>
      <c r="B117" s="12">
        <f>B111</f>
        <v>3</v>
      </c>
      <c r="C117" s="9" t="s">
        <v>25</v>
      </c>
      <c r="D117" s="7" t="s">
        <v>26</v>
      </c>
      <c r="E117" s="49" t="s">
        <v>128</v>
      </c>
      <c r="F117" s="58">
        <v>60</v>
      </c>
      <c r="G117" s="59">
        <v>0.78</v>
      </c>
      <c r="H117" s="59">
        <v>5.0599999999999996</v>
      </c>
      <c r="I117" s="59">
        <v>4.1399999999999997</v>
      </c>
      <c r="J117" s="59">
        <v>65.95</v>
      </c>
      <c r="K117" s="51" t="s">
        <v>132</v>
      </c>
    </row>
    <row r="118" spans="1:11" ht="14.4">
      <c r="A118" s="21"/>
      <c r="B118" s="14"/>
      <c r="C118" s="10"/>
      <c r="D118" s="7" t="s">
        <v>27</v>
      </c>
      <c r="E118" s="49" t="s">
        <v>129</v>
      </c>
      <c r="F118" s="58">
        <v>210</v>
      </c>
      <c r="G118" s="51">
        <v>3.85</v>
      </c>
      <c r="H118" s="51">
        <v>5.41</v>
      </c>
      <c r="I118" s="51">
        <v>14.01</v>
      </c>
      <c r="J118" s="61">
        <v>120.9</v>
      </c>
      <c r="K118" s="51" t="s">
        <v>89</v>
      </c>
    </row>
    <row r="119" spans="1:11" ht="14.4">
      <c r="A119" s="21"/>
      <c r="B119" s="14"/>
      <c r="C119" s="10"/>
      <c r="D119" s="7" t="s">
        <v>28</v>
      </c>
      <c r="E119" s="49" t="s">
        <v>130</v>
      </c>
      <c r="F119" s="58">
        <v>120</v>
      </c>
      <c r="G119" s="59">
        <v>12.74</v>
      </c>
      <c r="H119" s="59">
        <v>8.0399999999999991</v>
      </c>
      <c r="I119" s="59">
        <v>11.83</v>
      </c>
      <c r="J119" s="59">
        <v>126.27</v>
      </c>
      <c r="K119" s="58" t="s">
        <v>133</v>
      </c>
    </row>
    <row r="120" spans="1:11" ht="14.4">
      <c r="A120" s="21"/>
      <c r="B120" s="14"/>
      <c r="C120" s="10"/>
      <c r="D120" s="7" t="s">
        <v>29</v>
      </c>
      <c r="E120" s="49" t="s">
        <v>131</v>
      </c>
      <c r="F120" s="58">
        <v>150</v>
      </c>
      <c r="G120" s="51">
        <v>3.44</v>
      </c>
      <c r="H120" s="61">
        <v>4.5999999999999996</v>
      </c>
      <c r="I120" s="51">
        <v>32.74</v>
      </c>
      <c r="J120" s="51">
        <v>186.57</v>
      </c>
      <c r="K120" s="58" t="s">
        <v>90</v>
      </c>
    </row>
    <row r="121" spans="1:11" ht="14.4">
      <c r="A121" s="21"/>
      <c r="B121" s="14"/>
      <c r="C121" s="10"/>
      <c r="D121" s="7" t="s">
        <v>30</v>
      </c>
      <c r="E121" s="49" t="s">
        <v>86</v>
      </c>
      <c r="F121" s="69">
        <v>200</v>
      </c>
      <c r="G121" s="59">
        <v>0.16</v>
      </c>
      <c r="H121" s="59">
        <v>0.16</v>
      </c>
      <c r="I121" s="60">
        <v>14.9</v>
      </c>
      <c r="J121" s="59">
        <v>62.69</v>
      </c>
      <c r="K121" s="59"/>
    </row>
    <row r="122" spans="1:11" ht="14.4">
      <c r="A122" s="21"/>
      <c r="B122" s="14"/>
      <c r="C122" s="10"/>
      <c r="D122" s="7" t="s">
        <v>31</v>
      </c>
      <c r="E122" s="49" t="s">
        <v>35</v>
      </c>
      <c r="F122" s="62">
        <v>30</v>
      </c>
      <c r="G122" s="64">
        <v>2.37</v>
      </c>
      <c r="H122" s="63">
        <v>0.3</v>
      </c>
      <c r="I122" s="64">
        <v>14.49</v>
      </c>
      <c r="J122" s="62">
        <v>70.5</v>
      </c>
      <c r="K122" s="64"/>
    </row>
    <row r="123" spans="1:11" ht="14.4">
      <c r="A123" s="21"/>
      <c r="B123" s="14"/>
      <c r="C123" s="10"/>
      <c r="D123" s="7" t="s">
        <v>32</v>
      </c>
      <c r="E123" s="49" t="s">
        <v>55</v>
      </c>
      <c r="F123" s="62">
        <v>60</v>
      </c>
      <c r="G123" s="63">
        <v>3.96</v>
      </c>
      <c r="H123" s="63">
        <v>0.72</v>
      </c>
      <c r="I123" s="64">
        <v>23.8</v>
      </c>
      <c r="J123" s="62">
        <v>118.8</v>
      </c>
      <c r="K123" s="64"/>
    </row>
    <row r="124" spans="1:11" ht="14.4">
      <c r="A124" s="22"/>
      <c r="B124" s="16"/>
      <c r="C124" s="8"/>
      <c r="D124" s="17" t="s">
        <v>33</v>
      </c>
      <c r="E124" s="70"/>
      <c r="F124" s="93">
        <f>SUM(F117:F123)</f>
        <v>830</v>
      </c>
      <c r="G124" s="93">
        <f>SUM(G117:G123)</f>
        <v>27.300000000000004</v>
      </c>
      <c r="H124" s="93">
        <f>SUM(H117:H123)</f>
        <v>24.29</v>
      </c>
      <c r="I124" s="93">
        <f>SUM(I117:I123)</f>
        <v>115.91</v>
      </c>
      <c r="J124" s="93">
        <f>SUM(J117:J123)</f>
        <v>751.68</v>
      </c>
      <c r="K124" s="72"/>
    </row>
    <row r="125" spans="1:11" ht="15" thickBot="1">
      <c r="A125" s="26">
        <f>A111</f>
        <v>2</v>
      </c>
      <c r="B125" s="27">
        <f>B111</f>
        <v>3</v>
      </c>
      <c r="C125" s="77" t="s">
        <v>4</v>
      </c>
      <c r="D125" s="78"/>
      <c r="E125" s="28"/>
      <c r="F125" s="29">
        <f>F116+F124</f>
        <v>1375</v>
      </c>
      <c r="G125" s="29">
        <f>G116+G124</f>
        <v>42.88</v>
      </c>
      <c r="H125" s="29">
        <f>H116+H124</f>
        <v>41.269999999999996</v>
      </c>
      <c r="I125" s="29">
        <f>I116+I124</f>
        <v>183.04</v>
      </c>
      <c r="J125" s="29">
        <f>J116+J124</f>
        <v>1221.8699999999999</v>
      </c>
      <c r="K125" s="29"/>
    </row>
    <row r="126" spans="1:11" ht="14.4">
      <c r="A126" s="18">
        <v>2</v>
      </c>
      <c r="B126" s="19">
        <v>4</v>
      </c>
      <c r="C126" s="20" t="s">
        <v>20</v>
      </c>
      <c r="D126" s="5" t="s">
        <v>21</v>
      </c>
      <c r="E126" s="65" t="s">
        <v>69</v>
      </c>
      <c r="F126" s="75">
        <v>90</v>
      </c>
      <c r="G126" s="67">
        <v>10.85</v>
      </c>
      <c r="H126" s="67">
        <v>9.61</v>
      </c>
      <c r="I126" s="67">
        <v>3.41</v>
      </c>
      <c r="J126" s="67">
        <v>141.52000000000001</v>
      </c>
      <c r="K126" s="66" t="s">
        <v>74</v>
      </c>
    </row>
    <row r="127" spans="1:11" ht="14.4">
      <c r="A127" s="21"/>
      <c r="B127" s="14"/>
      <c r="C127" s="10"/>
      <c r="D127" s="7" t="s">
        <v>29</v>
      </c>
      <c r="E127" s="49" t="s">
        <v>91</v>
      </c>
      <c r="F127" s="69">
        <v>150</v>
      </c>
      <c r="G127" s="59">
        <v>6.31</v>
      </c>
      <c r="H127" s="60">
        <v>3.3</v>
      </c>
      <c r="I127" s="59">
        <v>28.57</v>
      </c>
      <c r="J127" s="59">
        <v>168.96</v>
      </c>
      <c r="K127" s="58" t="s">
        <v>97</v>
      </c>
    </row>
    <row r="128" spans="1:11" ht="14.4">
      <c r="A128" s="21"/>
      <c r="B128" s="14"/>
      <c r="C128" s="10"/>
      <c r="D128" s="7" t="s">
        <v>22</v>
      </c>
      <c r="E128" s="49" t="s">
        <v>92</v>
      </c>
      <c r="F128" s="69">
        <v>200</v>
      </c>
      <c r="G128" s="59">
        <v>2.94</v>
      </c>
      <c r="H128" s="59">
        <v>3.24</v>
      </c>
      <c r="I128" s="59">
        <v>15.82</v>
      </c>
      <c r="J128" s="59">
        <v>105.04</v>
      </c>
      <c r="K128" s="58" t="s">
        <v>98</v>
      </c>
    </row>
    <row r="129" spans="1:11" ht="14.4">
      <c r="A129" s="21"/>
      <c r="B129" s="14"/>
      <c r="C129" s="10"/>
      <c r="D129" s="7" t="s">
        <v>23</v>
      </c>
      <c r="E129" s="49" t="s">
        <v>35</v>
      </c>
      <c r="F129" s="69">
        <v>30</v>
      </c>
      <c r="G129" s="59">
        <v>2.37</v>
      </c>
      <c r="H129" s="60">
        <v>0.3</v>
      </c>
      <c r="I129" s="59">
        <v>14.49</v>
      </c>
      <c r="J129" s="60">
        <v>70.5</v>
      </c>
      <c r="K129" s="51"/>
    </row>
    <row r="130" spans="1:11" ht="14.4">
      <c r="A130" s="21"/>
      <c r="B130" s="14"/>
      <c r="C130" s="10"/>
      <c r="D130" s="7" t="s">
        <v>24</v>
      </c>
      <c r="E130" s="49" t="s">
        <v>63</v>
      </c>
      <c r="F130" s="69">
        <v>100</v>
      </c>
      <c r="G130" s="60">
        <v>0.4</v>
      </c>
      <c r="H130" s="60">
        <v>0.3</v>
      </c>
      <c r="I130" s="60">
        <v>10.3</v>
      </c>
      <c r="J130" s="69">
        <v>47</v>
      </c>
      <c r="K130" s="51" t="s">
        <v>49</v>
      </c>
    </row>
    <row r="131" spans="1:11" ht="14.4">
      <c r="A131" s="22"/>
      <c r="B131" s="16"/>
      <c r="C131" s="8"/>
      <c r="D131" s="17" t="s">
        <v>33</v>
      </c>
      <c r="E131" s="70"/>
      <c r="F131" s="71">
        <f>SUM(F126:F130)</f>
        <v>570</v>
      </c>
      <c r="G131" s="71">
        <f>SUM(G126:G130)</f>
        <v>22.87</v>
      </c>
      <c r="H131" s="71">
        <f>SUM(H126:H130)</f>
        <v>16.75</v>
      </c>
      <c r="I131" s="71">
        <f>SUM(I126:I130)</f>
        <v>72.59</v>
      </c>
      <c r="J131" s="71">
        <f>SUM(J126:J130)</f>
        <v>533.02</v>
      </c>
      <c r="K131" s="88"/>
    </row>
    <row r="132" spans="1:11" ht="14.4">
      <c r="A132" s="23">
        <f>A126</f>
        <v>2</v>
      </c>
      <c r="B132" s="12">
        <f>B126</f>
        <v>4</v>
      </c>
      <c r="C132" s="9" t="s">
        <v>25</v>
      </c>
      <c r="D132" s="7" t="s">
        <v>26</v>
      </c>
      <c r="E132" s="49" t="s">
        <v>134</v>
      </c>
      <c r="F132" s="69">
        <v>60</v>
      </c>
      <c r="G132" s="59">
        <v>2.88</v>
      </c>
      <c r="H132" s="59">
        <v>5.71</v>
      </c>
      <c r="I132" s="59">
        <v>4.66</v>
      </c>
      <c r="J132" s="59">
        <v>81.99</v>
      </c>
      <c r="K132" s="58" t="s">
        <v>138</v>
      </c>
    </row>
    <row r="133" spans="1:11" ht="14.4">
      <c r="A133" s="21"/>
      <c r="B133" s="14"/>
      <c r="C133" s="10"/>
      <c r="D133" s="7" t="s">
        <v>27</v>
      </c>
      <c r="E133" s="49" t="s">
        <v>135</v>
      </c>
      <c r="F133" s="69">
        <v>200</v>
      </c>
      <c r="G133" s="59">
        <v>6.57</v>
      </c>
      <c r="H133" s="59">
        <v>4.05</v>
      </c>
      <c r="I133" s="59">
        <v>15.42</v>
      </c>
      <c r="J133" s="60">
        <v>124.7</v>
      </c>
      <c r="K133" s="51" t="s">
        <v>139</v>
      </c>
    </row>
    <row r="134" spans="1:11" ht="14.4">
      <c r="A134" s="21"/>
      <c r="B134" s="14"/>
      <c r="C134" s="10"/>
      <c r="D134" s="7" t="s">
        <v>28</v>
      </c>
      <c r="E134" s="49" t="s">
        <v>136</v>
      </c>
      <c r="F134" s="69">
        <v>90</v>
      </c>
      <c r="G134" s="59">
        <v>12.55</v>
      </c>
      <c r="H134" s="59">
        <v>9.24</v>
      </c>
      <c r="I134" s="59">
        <v>11.25</v>
      </c>
      <c r="J134" s="69">
        <v>179</v>
      </c>
      <c r="K134" s="58" t="s">
        <v>140</v>
      </c>
    </row>
    <row r="135" spans="1:11" ht="14.4">
      <c r="A135" s="21"/>
      <c r="B135" s="14"/>
      <c r="C135" s="10"/>
      <c r="D135" s="7" t="s">
        <v>29</v>
      </c>
      <c r="E135" s="49" t="s">
        <v>137</v>
      </c>
      <c r="F135" s="69">
        <v>150</v>
      </c>
      <c r="G135" s="59">
        <v>3.37</v>
      </c>
      <c r="H135" s="60">
        <v>5.5</v>
      </c>
      <c r="I135" s="59">
        <v>20.82</v>
      </c>
      <c r="J135" s="59">
        <v>147.34</v>
      </c>
      <c r="K135" s="68" t="s">
        <v>141</v>
      </c>
    </row>
    <row r="136" spans="1:11" ht="14.4">
      <c r="A136" s="21"/>
      <c r="B136" s="14"/>
      <c r="C136" s="10"/>
      <c r="D136" s="7" t="s">
        <v>30</v>
      </c>
      <c r="E136" s="49" t="s">
        <v>71</v>
      </c>
      <c r="F136" s="69">
        <v>200</v>
      </c>
      <c r="G136" s="59">
        <v>0.59</v>
      </c>
      <c r="H136" s="59">
        <v>0.05</v>
      </c>
      <c r="I136" s="59">
        <v>18.579999999999998</v>
      </c>
      <c r="J136" s="59">
        <v>77.94</v>
      </c>
      <c r="K136" s="58" t="s">
        <v>76</v>
      </c>
    </row>
    <row r="137" spans="1:11" ht="14.4">
      <c r="A137" s="21"/>
      <c r="B137" s="14"/>
      <c r="C137" s="10"/>
      <c r="D137" s="7" t="s">
        <v>31</v>
      </c>
      <c r="E137" s="49" t="s">
        <v>35</v>
      </c>
      <c r="F137" s="62">
        <v>30</v>
      </c>
      <c r="G137" s="64">
        <v>2.37</v>
      </c>
      <c r="H137" s="63">
        <v>0.3</v>
      </c>
      <c r="I137" s="64">
        <v>14.49</v>
      </c>
      <c r="J137" s="62">
        <v>70.5</v>
      </c>
      <c r="K137" s="89"/>
    </row>
    <row r="138" spans="1:11" ht="14.4">
      <c r="A138" s="21"/>
      <c r="B138" s="14"/>
      <c r="C138" s="10"/>
      <c r="D138" s="7" t="s">
        <v>32</v>
      </c>
      <c r="E138" s="49" t="s">
        <v>55</v>
      </c>
      <c r="F138" s="62">
        <v>60</v>
      </c>
      <c r="G138" s="63">
        <v>3.96</v>
      </c>
      <c r="H138" s="63">
        <v>0.72</v>
      </c>
      <c r="I138" s="64">
        <v>23.8</v>
      </c>
      <c r="J138" s="62">
        <v>118.8</v>
      </c>
      <c r="K138" s="97"/>
    </row>
    <row r="139" spans="1:11" ht="14.4">
      <c r="A139" s="22"/>
      <c r="B139" s="16"/>
      <c r="C139" s="8"/>
      <c r="D139" s="17" t="s">
        <v>33</v>
      </c>
      <c r="E139" s="70"/>
      <c r="F139" s="71">
        <f>SUM(F132:F138)</f>
        <v>790</v>
      </c>
      <c r="G139" s="71">
        <f>SUM(G132:G138)</f>
        <v>32.29</v>
      </c>
      <c r="H139" s="71">
        <f>SUM(H132:H138)</f>
        <v>25.57</v>
      </c>
      <c r="I139" s="71">
        <f>SUM(I132:I138)</f>
        <v>109.01999999999998</v>
      </c>
      <c r="J139" s="71">
        <f>SUM(J132:J138)</f>
        <v>800.27</v>
      </c>
      <c r="K139" s="88"/>
    </row>
    <row r="140" spans="1:11" ht="15" thickBot="1">
      <c r="A140" s="26">
        <f>A126</f>
        <v>2</v>
      </c>
      <c r="B140" s="27">
        <f>B126</f>
        <v>4</v>
      </c>
      <c r="C140" s="77" t="s">
        <v>4</v>
      </c>
      <c r="D140" s="78"/>
      <c r="E140" s="28"/>
      <c r="F140" s="29">
        <f>F131+F139</f>
        <v>1360</v>
      </c>
      <c r="G140" s="29">
        <f>G131+G139</f>
        <v>55.16</v>
      </c>
      <c r="H140" s="29">
        <f>H131+H139</f>
        <v>42.32</v>
      </c>
      <c r="I140" s="29">
        <f>I131+I139</f>
        <v>181.60999999999999</v>
      </c>
      <c r="J140" s="29">
        <f>J131+J139</f>
        <v>1333.29</v>
      </c>
      <c r="K140" s="29"/>
    </row>
    <row r="141" spans="1:11" ht="15" thickBot="1">
      <c r="A141" s="18">
        <v>2</v>
      </c>
      <c r="B141" s="19">
        <v>5</v>
      </c>
      <c r="C141" s="20" t="s">
        <v>20</v>
      </c>
      <c r="D141" s="2"/>
      <c r="E141" s="49" t="s">
        <v>77</v>
      </c>
      <c r="F141" s="58">
        <v>10</v>
      </c>
      <c r="G141" s="51">
        <v>0.05</v>
      </c>
      <c r="H141" s="51">
        <v>8.25</v>
      </c>
      <c r="I141" s="51">
        <v>0.08</v>
      </c>
      <c r="J141" s="61">
        <v>74.8</v>
      </c>
      <c r="K141" s="51" t="s">
        <v>80</v>
      </c>
    </row>
    <row r="142" spans="1:11" ht="14.4">
      <c r="A142" s="21"/>
      <c r="B142" s="14"/>
      <c r="C142" s="10"/>
      <c r="D142" s="5" t="s">
        <v>21</v>
      </c>
      <c r="E142" s="49" t="s">
        <v>130</v>
      </c>
      <c r="F142" s="58">
        <v>120</v>
      </c>
      <c r="G142" s="59">
        <v>12.74</v>
      </c>
      <c r="H142" s="59">
        <v>3.04</v>
      </c>
      <c r="I142" s="59">
        <v>11.83</v>
      </c>
      <c r="J142" s="59">
        <v>126.27</v>
      </c>
      <c r="K142" s="51" t="s">
        <v>89</v>
      </c>
    </row>
    <row r="143" spans="1:11" ht="14.4">
      <c r="A143" s="21"/>
      <c r="B143" s="14"/>
      <c r="C143" s="10"/>
      <c r="D143" s="7" t="s">
        <v>29</v>
      </c>
      <c r="E143" s="49" t="s">
        <v>52</v>
      </c>
      <c r="F143" s="58">
        <v>150</v>
      </c>
      <c r="G143" s="51">
        <v>3.42</v>
      </c>
      <c r="H143" s="61">
        <v>7.8</v>
      </c>
      <c r="I143" s="51">
        <v>23.82</v>
      </c>
      <c r="J143" s="51">
        <v>179.64</v>
      </c>
      <c r="K143" s="51" t="s">
        <v>58</v>
      </c>
    </row>
    <row r="144" spans="1:11" ht="14.4">
      <c r="A144" s="21"/>
      <c r="B144" s="14"/>
      <c r="C144" s="10"/>
      <c r="D144" s="7" t="s">
        <v>22</v>
      </c>
      <c r="E144" s="49" t="s">
        <v>79</v>
      </c>
      <c r="F144" s="58">
        <v>200</v>
      </c>
      <c r="G144" s="61">
        <v>0.2</v>
      </c>
      <c r="H144" s="51">
        <v>0.02</v>
      </c>
      <c r="I144" s="51">
        <v>11.05</v>
      </c>
      <c r="J144" s="51">
        <v>45.41</v>
      </c>
      <c r="K144" s="58" t="s">
        <v>82</v>
      </c>
    </row>
    <row r="145" spans="1:11" ht="14.4">
      <c r="A145" s="21"/>
      <c r="B145" s="14"/>
      <c r="C145" s="10"/>
      <c r="D145" s="7" t="s">
        <v>23</v>
      </c>
      <c r="E145" s="49" t="s">
        <v>35</v>
      </c>
      <c r="F145" s="58">
        <v>30</v>
      </c>
      <c r="G145" s="51">
        <v>2.37</v>
      </c>
      <c r="H145" s="61">
        <v>0.3</v>
      </c>
      <c r="I145" s="51">
        <v>14.49</v>
      </c>
      <c r="J145" s="61">
        <v>70.5</v>
      </c>
      <c r="K145" s="51"/>
    </row>
    <row r="146" spans="1:11" ht="14.4">
      <c r="A146" s="21"/>
      <c r="B146" s="14"/>
      <c r="C146" s="10"/>
      <c r="D146" s="7" t="s">
        <v>24</v>
      </c>
      <c r="E146" s="49" t="s">
        <v>104</v>
      </c>
      <c r="F146" s="58">
        <v>100</v>
      </c>
      <c r="G146" s="61">
        <v>1.5</v>
      </c>
      <c r="H146" s="61">
        <v>0.5</v>
      </c>
      <c r="I146" s="58">
        <v>21</v>
      </c>
      <c r="J146" s="58">
        <v>96</v>
      </c>
      <c r="K146" s="58" t="s">
        <v>49</v>
      </c>
    </row>
    <row r="147" spans="1:11" ht="15.75" customHeight="1">
      <c r="A147" s="22"/>
      <c r="B147" s="16"/>
      <c r="C147" s="8"/>
      <c r="D147" s="17" t="s">
        <v>33</v>
      </c>
      <c r="E147" s="70"/>
      <c r="F147" s="71">
        <f>SUM(F141:F146)</f>
        <v>610</v>
      </c>
      <c r="G147" s="71">
        <f>SUM(G141:G146)</f>
        <v>20.28</v>
      </c>
      <c r="H147" s="71">
        <f>SUM(H141:H146)</f>
        <v>19.91</v>
      </c>
      <c r="I147" s="71">
        <f>SUM(I141:I146)</f>
        <v>82.27000000000001</v>
      </c>
      <c r="J147" s="71">
        <f>SUM(J141:J146)</f>
        <v>592.62</v>
      </c>
      <c r="K147" s="88"/>
    </row>
    <row r="148" spans="1:11" ht="14.4">
      <c r="A148" s="23">
        <f>A141</f>
        <v>2</v>
      </c>
      <c r="B148" s="12">
        <f>B141</f>
        <v>5</v>
      </c>
      <c r="C148" s="9" t="s">
        <v>25</v>
      </c>
      <c r="D148" s="7" t="s">
        <v>26</v>
      </c>
      <c r="E148" s="49" t="s">
        <v>83</v>
      </c>
      <c r="F148" s="91">
        <v>60</v>
      </c>
      <c r="G148" s="92">
        <v>0.99</v>
      </c>
      <c r="H148" s="100">
        <v>4.0999999999999996</v>
      </c>
      <c r="I148" s="92">
        <v>2.95</v>
      </c>
      <c r="J148" s="100">
        <v>52.9</v>
      </c>
      <c r="K148" s="101" t="s">
        <v>87</v>
      </c>
    </row>
    <row r="149" spans="1:11" ht="27.6">
      <c r="A149" s="21"/>
      <c r="B149" s="14"/>
      <c r="C149" s="10"/>
      <c r="D149" s="7" t="s">
        <v>27</v>
      </c>
      <c r="E149" s="49" t="s">
        <v>116</v>
      </c>
      <c r="F149" s="69">
        <v>210</v>
      </c>
      <c r="G149" s="59">
        <v>4.01</v>
      </c>
      <c r="H149" s="59">
        <v>6.37</v>
      </c>
      <c r="I149" s="59">
        <v>9.66</v>
      </c>
      <c r="J149" s="60">
        <v>112.7</v>
      </c>
      <c r="K149" s="51" t="s">
        <v>119</v>
      </c>
    </row>
    <row r="150" spans="1:11" ht="14.4">
      <c r="A150" s="21"/>
      <c r="B150" s="14"/>
      <c r="C150" s="10"/>
      <c r="D150" s="7" t="s">
        <v>28</v>
      </c>
      <c r="E150" s="49" t="s">
        <v>107</v>
      </c>
      <c r="F150" s="69">
        <v>240</v>
      </c>
      <c r="G150" s="59">
        <v>23.31</v>
      </c>
      <c r="H150" s="59">
        <v>15.04</v>
      </c>
      <c r="I150" s="59">
        <v>33.340000000000003</v>
      </c>
      <c r="J150" s="59">
        <v>358.19</v>
      </c>
      <c r="K150" s="51" t="s">
        <v>110</v>
      </c>
    </row>
    <row r="151" spans="1:11" ht="14.4">
      <c r="A151" s="21"/>
      <c r="B151" s="14"/>
      <c r="C151" s="10"/>
      <c r="D151" s="7" t="s">
        <v>30</v>
      </c>
      <c r="E151" s="102" t="s">
        <v>62</v>
      </c>
      <c r="F151" s="103">
        <v>200</v>
      </c>
      <c r="G151" s="104">
        <v>0.26</v>
      </c>
      <c r="H151" s="104">
        <v>0.03</v>
      </c>
      <c r="I151" s="104">
        <v>11.26</v>
      </c>
      <c r="J151" s="104">
        <v>47.79</v>
      </c>
      <c r="K151" s="103" t="s">
        <v>66</v>
      </c>
    </row>
    <row r="152" spans="1:11" ht="14.4">
      <c r="A152" s="21"/>
      <c r="B152" s="14"/>
      <c r="C152" s="10"/>
      <c r="D152" s="7" t="s">
        <v>31</v>
      </c>
      <c r="E152" s="49" t="s">
        <v>35</v>
      </c>
      <c r="F152" s="62">
        <v>30</v>
      </c>
      <c r="G152" s="64">
        <v>2.37</v>
      </c>
      <c r="H152" s="63">
        <v>0.3</v>
      </c>
      <c r="I152" s="64">
        <v>14.49</v>
      </c>
      <c r="J152" s="62">
        <v>70.5</v>
      </c>
      <c r="K152" s="88"/>
    </row>
    <row r="153" spans="1:11" ht="14.4">
      <c r="A153" s="21"/>
      <c r="B153" s="14"/>
      <c r="C153" s="10"/>
      <c r="D153" s="7" t="s">
        <v>32</v>
      </c>
      <c r="E153" s="49" t="s">
        <v>55</v>
      </c>
      <c r="F153" s="62">
        <v>60</v>
      </c>
      <c r="G153" s="63">
        <v>3.96</v>
      </c>
      <c r="H153" s="63">
        <v>0.72</v>
      </c>
      <c r="I153" s="64">
        <v>23.8</v>
      </c>
      <c r="J153" s="62">
        <v>118.8</v>
      </c>
      <c r="K153" s="89"/>
    </row>
    <row r="154" spans="1:11" ht="14.4">
      <c r="A154" s="22"/>
      <c r="B154" s="16"/>
      <c r="C154" s="8"/>
      <c r="D154" s="17" t="s">
        <v>33</v>
      </c>
      <c r="E154" s="70"/>
      <c r="F154" s="71">
        <f>SUM(F148:F153)</f>
        <v>800</v>
      </c>
      <c r="G154" s="71">
        <f>SUM(G148:G153)</f>
        <v>34.9</v>
      </c>
      <c r="H154" s="71">
        <f>SUM(H148:H153)</f>
        <v>26.56</v>
      </c>
      <c r="I154" s="71">
        <f>SUM(I148:I153)</f>
        <v>95.5</v>
      </c>
      <c r="J154" s="71">
        <f>SUM(J148:J153)</f>
        <v>760.87999999999988</v>
      </c>
      <c r="K154" s="105"/>
    </row>
    <row r="155" spans="1:11" ht="15" thickBot="1">
      <c r="A155" s="26">
        <f>A141</f>
        <v>2</v>
      </c>
      <c r="B155" s="27">
        <f>B141</f>
        <v>5</v>
      </c>
      <c r="C155" s="77" t="s">
        <v>4</v>
      </c>
      <c r="D155" s="78"/>
      <c r="E155" s="28"/>
      <c r="F155" s="29">
        <f>F147+F154</f>
        <v>1410</v>
      </c>
      <c r="G155" s="29">
        <f>G147+G154</f>
        <v>55.18</v>
      </c>
      <c r="H155" s="29">
        <f>H147+H154</f>
        <v>46.47</v>
      </c>
      <c r="I155" s="29">
        <f>I147+I154</f>
        <v>177.77</v>
      </c>
      <c r="J155" s="29">
        <f>J147+J154</f>
        <v>1353.5</v>
      </c>
      <c r="K155" s="29"/>
    </row>
    <row r="156" spans="1:11" ht="13.8" thickBot="1">
      <c r="A156" s="24"/>
      <c r="B156" s="25"/>
      <c r="C156" s="79" t="s">
        <v>5</v>
      </c>
      <c r="D156" s="79"/>
      <c r="E156" s="79"/>
      <c r="F156" s="31" t="e">
        <f>(F21+F36+#REF!+F66+F80+F96+F110+F125+F140+F155)/(IF(F21=0,0,1)+IF(F36=0,0,1)+IF(#REF!=0,0,1)+IF(F66=0,0,1)+IF(F80=0,0,1)+IF(F96=0,0,1)+IF(F110=0,0,1)+IF(F125=0,0,1)+IF(F140=0,0,1)+IF(F155=0,0,1))</f>
        <v>#REF!</v>
      </c>
      <c r="G156" s="31" t="e">
        <f>(G21+G36+#REF!+G66+G80+G96+G110+G125+G140+G155)/(IF(G21=0,0,1)+IF(G36=0,0,1)+IF(#REF!=0,0,1)+IF(G66=0,0,1)+IF(G80=0,0,1)+IF(G96=0,0,1)+IF(G110=0,0,1)+IF(G125=0,0,1)+IF(G140=0,0,1)+IF(G155=0,0,1))</f>
        <v>#REF!</v>
      </c>
      <c r="H156" s="31" t="e">
        <f>(H21+H36+#REF!+H66+H80+H96+H110+H125+H140+H155)/(IF(H21=0,0,1)+IF(H36=0,0,1)+IF(#REF!=0,0,1)+IF(H66=0,0,1)+IF(H80=0,0,1)+IF(H96=0,0,1)+IF(H110=0,0,1)+IF(H125=0,0,1)+IF(H140=0,0,1)+IF(H155=0,0,1))</f>
        <v>#REF!</v>
      </c>
      <c r="I156" s="31" t="e">
        <f>(I21+I36+#REF!+I66+I80+I96+I110+I125+I140+I155)/(IF(I21=0,0,1)+IF(I36=0,0,1)+IF(#REF!=0,0,1)+IF(I66=0,0,1)+IF(I80=0,0,1)+IF(I96=0,0,1)+IF(I110=0,0,1)+IF(I125=0,0,1)+IF(I140=0,0,1)+IF(I155=0,0,1))</f>
        <v>#REF!</v>
      </c>
      <c r="J156" s="31" t="e">
        <f>(J21+J36+#REF!+J66+J80+J96+J110+J125+J140+J155)/(IF(J21=0,0,1)+IF(J36=0,0,1)+IF(#REF!=0,0,1)+IF(J66=0,0,1)+IF(J80=0,0,1)+IF(J96=0,0,1)+IF(J110=0,0,1)+IF(J125=0,0,1)+IF(J140=0,0,1)+IF(J155=0,0,1))</f>
        <v>#REF!</v>
      </c>
      <c r="K156" s="31"/>
    </row>
  </sheetData>
  <mergeCells count="15">
    <mergeCell ref="C1:E1"/>
    <mergeCell ref="H1:K1"/>
    <mergeCell ref="H2:K2"/>
    <mergeCell ref="H3:K3"/>
    <mergeCell ref="C36:D36"/>
    <mergeCell ref="C52:D52"/>
    <mergeCell ref="C66:D66"/>
    <mergeCell ref="C80:D80"/>
    <mergeCell ref="C21:D21"/>
    <mergeCell ref="C156:E156"/>
    <mergeCell ref="C155:D155"/>
    <mergeCell ref="C96:D96"/>
    <mergeCell ref="C110:D110"/>
    <mergeCell ref="C125:D125"/>
    <mergeCell ref="C140:D1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2024-02-15T09:01:47Z</dcterms:modified>
</cp:coreProperties>
</file>